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R:\送信\wish\不足画像\"/>
    </mc:Choice>
  </mc:AlternateContent>
  <xr:revisionPtr revIDLastSave="0" documentId="13_ncr:1_{D8DEE001-2020-46F4-9A02-E9140A3DE914}" xr6:coauthVersionLast="36" xr6:coauthVersionMax="36" xr10:uidLastSave="{00000000-0000-0000-0000-000000000000}"/>
  <workbookProtection workbookAlgorithmName="SHA-512" workbookHashValue="gNAKZmYOjoQX+FEmH+URHBKWuYXOJmYstAy89FCCsGlzSxZ1PyZgYUJhGPJGmpm/pY/iuCAKXGYPbcPIxi1bgQ==" workbookSaltValue="9/Oq91vWv1OP1ePpMaXeZw==" workbookSpinCount="100000" lockStructure="1"/>
  <bookViews>
    <workbookView xWindow="0" yWindow="0" windowWidth="2715" windowHeight="4725" xr2:uid="{C186AF22-D4DA-4F10-93C6-3772328C35CC}"/>
  </bookViews>
  <sheets>
    <sheet name="新申込書 " sheetId="6" r:id="rId1"/>
    <sheet name="リスト" sheetId="7" state="hidden" r:id="rId2"/>
  </sheets>
  <definedNames>
    <definedName name="_xlnm.Print_Area" localSheetId="0">'新申込書 '!$A$1:$Q$70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8" i="6" l="1"/>
  <c r="J68" i="6"/>
  <c r="L66" i="6"/>
  <c r="J66" i="6"/>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E3" i="7"/>
  <c r="C3" i="7"/>
  <c r="P36" i="6" l="1"/>
  <c r="P35" i="6"/>
  <c r="P34" i="6"/>
  <c r="P33" i="6"/>
  <c r="P32" i="6"/>
  <c r="P31" i="6"/>
  <c r="P37" i="6" l="1"/>
</calcChain>
</file>

<file path=xl/sharedStrings.xml><?xml version="1.0" encoding="utf-8"?>
<sst xmlns="http://schemas.openxmlformats.org/spreadsheetml/2006/main" count="982" uniqueCount="450">
  <si>
    <t>安全衛生図書・用品申込書</t>
    <rPh sb="0" eb="2">
      <t>アンゼン</t>
    </rPh>
    <rPh sb="2" eb="4">
      <t>エイセイ</t>
    </rPh>
    <rPh sb="4" eb="6">
      <t>トショ</t>
    </rPh>
    <rPh sb="7" eb="9">
      <t>ヨウヒン</t>
    </rPh>
    <rPh sb="9" eb="12">
      <t>モウシコミショ</t>
    </rPh>
    <phoneticPr fontId="3"/>
  </si>
  <si>
    <t>(FAX専用注文書)</t>
  </si>
  <si>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</si>
  <si>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</si>
  <si>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</si>
  <si>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</si>
  <si>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</si>
  <si>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</si>
  <si>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</si>
  <si>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</si>
  <si>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支部送付</t>
    <rPh sb="0" eb="2">
      <t>シブ</t>
    </rPh>
    <rPh sb="2" eb="4">
      <t>ソウフ</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</si>
  <si>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</si>
  <si>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</si>
  <si>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</si>
  <si>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</si>
  <si>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</si>
  <si>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</si>
  <si>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</si>
  <si>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</si>
  <si>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</si>
  <si>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</si>
  <si>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</si>
  <si>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</si>
  <si>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</si>
  <si>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所属分会名</t>
    <rPh sb="0" eb="2">
      <t>ショゾク</t>
    </rPh>
    <rPh sb="2" eb="4">
      <t>ブンカイ</t>
    </rPh>
    <rPh sb="4" eb="5">
      <t>メイ</t>
    </rPh>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</si>
  <si>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</si>
  <si>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</si>
  <si>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</si>
  <si>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</si>
  <si>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</si>
  <si>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依頼主以外（分会含む）の住所（下記の送付先にご記入ください）</t>
    <rPh sb="0" eb="3">
      <t>イライヌシ</t>
    </rPh>
    <rPh sb="3" eb="5">
      <t>イガイ</t>
    </rPh>
    <rPh sb="6" eb="8">
      <t>ブンカイ</t>
    </rPh>
    <rPh sb="8" eb="9">
      <t>フク</t>
    </rPh>
    <rPh sb="12" eb="14">
      <t>ジュウショ</t>
    </rPh>
    <rPh sb="15" eb="17">
      <t>カキ</t>
    </rPh>
    <rPh sb="18" eb="21">
      <t>ソウフサキ</t>
    </rPh>
    <rPh sb="23" eb="25">
      <t>キニュウ</t>
    </rPh>
    <phoneticPr fontId="3"/>
  </si>
  <si>
    <t>建災防の会員
ですか。</t>
    <rPh sb="0" eb="3">
      <t>ケンサイボウ</t>
    </rPh>
    <rPh sb="4" eb="6">
      <t>カイイン</t>
    </rPh>
    <phoneticPr fontId="3"/>
  </si>
  <si>
    <t>□</t>
    <phoneticPr fontId="1"/>
  </si>
  <si>
    <t>所属支部名</t>
  </si>
  <si>
    <t>　　会員の方は、所属支部（分会）をご記入ください。
　　会員でない方で取引き支部が決まっている方はその支部名（分会名）をご記入ください。</t>
    <rPh sb="2" eb="4">
      <t>カイイン</t>
    </rPh>
    <rPh sb="5" eb="6">
      <t>カタ</t>
    </rPh>
    <rPh sb="8" eb="12">
      <t>ショゾクシブ</t>
    </rPh>
    <rPh sb="13" eb="15">
      <t>ブンカイ</t>
    </rPh>
    <rPh sb="18" eb="20">
      <t>キニュウ</t>
    </rPh>
    <rPh sb="28" eb="30">
      <t>カイイン</t>
    </rPh>
    <rPh sb="33" eb="34">
      <t>カタ</t>
    </rPh>
    <rPh sb="35" eb="37">
      <t>トリヒ</t>
    </rPh>
    <rPh sb="38" eb="40">
      <t>シブ</t>
    </rPh>
    <rPh sb="41" eb="42">
      <t>キ</t>
    </rPh>
    <rPh sb="47" eb="48">
      <t>カタ</t>
    </rPh>
    <rPh sb="51" eb="54">
      <t>シブメイ</t>
    </rPh>
    <rPh sb="57" eb="58">
      <t>メイ</t>
    </rPh>
    <rPh sb="61" eb="63">
      <t>キニュウ</t>
    </rPh>
    <phoneticPr fontId="1"/>
  </si>
  <si>
    <t>～注文先～</t>
    <rPh sb="1" eb="3">
      <t>チュウモン</t>
    </rPh>
    <rPh sb="3" eb="4">
      <t>サキ</t>
    </rPh>
    <phoneticPr fontId="3"/>
  </si>
  <si>
    <t>建災防の会員様、非会員様及び依頼主住所によって申し込み先が異なります。</t>
    <rPh sb="0" eb="3">
      <t>ケンサイボウ</t>
    </rPh>
    <rPh sb="4" eb="6">
      <t>カイイン</t>
    </rPh>
    <rPh sb="6" eb="7">
      <t>サマ</t>
    </rPh>
    <rPh sb="8" eb="11">
      <t>ヒカイイン</t>
    </rPh>
    <rPh sb="11" eb="12">
      <t>サマ</t>
    </rPh>
    <rPh sb="12" eb="13">
      <t>オヨ</t>
    </rPh>
    <rPh sb="14" eb="17">
      <t>イライヌシ</t>
    </rPh>
    <rPh sb="17" eb="19">
      <t>ジュウショ</t>
    </rPh>
    <rPh sb="23" eb="24">
      <t>モウ</t>
    </rPh>
    <rPh sb="25" eb="26">
      <t>コ</t>
    </rPh>
    <rPh sb="27" eb="28">
      <t>サキ</t>
    </rPh>
    <rPh sb="29" eb="30">
      <t>コト</t>
    </rPh>
    <phoneticPr fontId="3"/>
  </si>
  <si>
    <t>▼から都道府県を選ぶと電話番号とFAX番号が表示されます。</t>
    <rPh sb="3" eb="7">
      <t>トドウフケン</t>
    </rPh>
    <rPh sb="8" eb="9">
      <t>エラ</t>
    </rPh>
    <rPh sb="11" eb="13">
      <t>デンワ</t>
    </rPh>
    <rPh sb="13" eb="15">
      <t>バンゴウ</t>
    </rPh>
    <rPh sb="19" eb="21">
      <t>バンゴウ</t>
    </rPh>
    <rPh sb="22" eb="24">
      <t>ヒョウジ</t>
    </rPh>
    <phoneticPr fontId="3"/>
  </si>
  <si>
    <t>建災防【会員】　　：</t>
    <rPh sb="0" eb="3">
      <t>ケンサイボウ</t>
    </rPh>
    <rPh sb="4" eb="6">
      <t>カイイン</t>
    </rPh>
    <phoneticPr fontId="3"/>
  </si>
  <si>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</si>
  <si>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</si>
  <si>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</si>
  <si>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5"/>
  </si>
  <si>
    <t>建災防【非会員】：</t>
    <rPh sb="0" eb="3">
      <t>ケンサイボウ</t>
    </rPh>
    <rPh sb="4" eb="7">
      <t>ヒカイイン</t>
    </rPh>
    <phoneticPr fontId="3"/>
  </si>
  <si>
    <t>都道府県</t>
    <rPh sb="0" eb="4">
      <t>トドウフケン</t>
    </rPh>
    <phoneticPr fontId="3"/>
  </si>
  <si>
    <t>◆１回のご注文のお届け先は10 カ所までとさせていただきます。</t>
    <phoneticPr fontId="3"/>
  </si>
  <si>
    <t>支部名</t>
    <rPh sb="0" eb="2">
      <t>シブ</t>
    </rPh>
    <rPh sb="2" eb="3">
      <t>メイ</t>
    </rPh>
    <phoneticPr fontId="35"/>
  </si>
  <si>
    <t>ＴＥＬ</t>
    <phoneticPr fontId="35"/>
  </si>
  <si>
    <t>FAX番号</t>
  </si>
  <si>
    <t>郵便番号</t>
    <rPh sb="0" eb="4">
      <t>ユウビンバンゴウ</t>
    </rPh>
    <phoneticPr fontId="35"/>
  </si>
  <si>
    <t>住所１</t>
    <rPh sb="0" eb="2">
      <t>ジュウショ</t>
    </rPh>
    <phoneticPr fontId="35"/>
  </si>
  <si>
    <t>住所２</t>
    <rPh sb="0" eb="2">
      <t>ジュウショ</t>
    </rPh>
    <phoneticPr fontId="35"/>
  </si>
  <si>
    <t>　</t>
    <phoneticPr fontId="35"/>
  </si>
  <si>
    <t>北海道</t>
  </si>
  <si>
    <t>支部</t>
    <rPh sb="0" eb="2">
      <t>シブ</t>
    </rPh>
    <phoneticPr fontId="35"/>
  </si>
  <si>
    <t>会員</t>
    <rPh sb="0" eb="2">
      <t>カイイン</t>
    </rPh>
    <phoneticPr fontId="35"/>
  </si>
  <si>
    <t>011-261-6187</t>
  </si>
  <si>
    <t>北海道支部会員</t>
  </si>
  <si>
    <t>011-251-2305</t>
  </si>
  <si>
    <t>〒060-0004　</t>
  </si>
  <si>
    <t>北海道札幌市中央区北四条西3丁目1番地</t>
  </si>
  <si>
    <t>北海道建設会館7階</t>
  </si>
  <si>
    <t>青森</t>
  </si>
  <si>
    <t>県支部</t>
    <rPh sb="0" eb="1">
      <t>ケン</t>
    </rPh>
    <rPh sb="1" eb="3">
      <t>シブ</t>
    </rPh>
    <phoneticPr fontId="35"/>
  </si>
  <si>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</si>
  <si>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</si>
  <si>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</si>
  <si>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</si>
  <si>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</si>
  <si>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</si>
  <si>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</si>
  <si>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</si>
  <si>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</si>
  <si>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</si>
  <si>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</si>
  <si>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</si>
  <si>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</si>
  <si>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</si>
  <si>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</si>
  <si>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</si>
  <si>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</si>
  <si>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</si>
  <si>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</si>
  <si>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</si>
  <si>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</si>
  <si>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</si>
  <si>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5"/>
  </si>
  <si>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</si>
  <si>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</si>
  <si>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</si>
  <si>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</si>
  <si>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</si>
  <si>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</si>
  <si>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</si>
  <si>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</si>
  <si>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</si>
  <si>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</si>
  <si>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</si>
  <si>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</si>
  <si>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</si>
  <si>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</si>
  <si>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</si>
  <si>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</si>
  <si>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</si>
  <si>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</si>
  <si>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</si>
  <si>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</si>
  <si>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</si>
  <si>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</si>
  <si>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</si>
  <si>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</si>
  <si>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</si>
  <si>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</si>
  <si>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</si>
  <si>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</si>
  <si>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</si>
  <si>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</si>
  <si>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</si>
  <si>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</si>
  <si>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</si>
  <si>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</si>
  <si>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</si>
  <si>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</si>
  <si>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</si>
  <si>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</si>
  <si>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</si>
  <si>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</si>
  <si>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</si>
  <si>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</si>
  <si>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</si>
  <si>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</si>
  <si>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</si>
  <si>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</si>
  <si>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</si>
  <si>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</si>
  <si>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</si>
  <si>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</si>
  <si>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</si>
  <si>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</si>
  <si>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5"/>
  </si>
  <si>
    <t>東京支部会員</t>
  </si>
  <si>
    <t>03-3453-5735</t>
    <phoneticPr fontId="35"/>
  </si>
  <si>
    <t>〒108-0014　</t>
    <phoneticPr fontId="35"/>
  </si>
  <si>
    <t>東京都港区芝5-20-14　</t>
    <phoneticPr fontId="35"/>
  </si>
  <si>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</si>
  <si>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</si>
  <si>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</si>
  <si>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</si>
  <si>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</si>
  <si>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</si>
  <si>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</si>
  <si>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</si>
  <si>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</si>
  <si>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</si>
  <si>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</si>
  <si>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</si>
  <si>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</si>
  <si>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</si>
  <si>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</si>
  <si>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</si>
  <si>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</si>
  <si>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</si>
  <si>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</si>
  <si>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</si>
  <si>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</si>
  <si>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</si>
  <si>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</si>
  <si>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</si>
  <si>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</si>
  <si>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</si>
  <si>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</si>
  <si>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</si>
  <si>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</si>
  <si>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</si>
  <si>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</si>
  <si>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</si>
  <si>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</si>
  <si>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</si>
  <si>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</si>
  <si>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</si>
  <si>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</si>
  <si>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</si>
  <si>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</si>
  <si>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</si>
  <si>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</si>
  <si>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</si>
  <si>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</si>
  <si>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</si>
  <si>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</si>
  <si>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</si>
  <si>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</si>
  <si>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</si>
  <si>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</si>
  <si>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</si>
  <si>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</si>
  <si>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</si>
  <si>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</si>
  <si>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</si>
  <si>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</si>
  <si>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</si>
  <si>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</si>
  <si>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</si>
  <si>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</si>
  <si>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</si>
  <si>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</si>
  <si>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</si>
  <si>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</si>
  <si>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</si>
  <si>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</si>
  <si>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</si>
  <si>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</si>
  <si>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</si>
  <si>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</si>
  <si>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</si>
  <si>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</si>
  <si>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</si>
  <si>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</si>
  <si>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</si>
  <si>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</si>
  <si>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</si>
  <si>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</si>
  <si>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</si>
  <si>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</si>
  <si>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</si>
  <si>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</si>
  <si>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</si>
  <si>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</si>
  <si>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</si>
  <si>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5"/>
  </si>
  <si>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</si>
  <si>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</si>
  <si>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</si>
  <si>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</si>
  <si>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</si>
  <si>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</si>
  <si>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</si>
  <si>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</si>
  <si>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</si>
  <si>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</si>
  <si>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</si>
  <si>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</si>
  <si>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</si>
  <si>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</si>
  <si>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</si>
  <si>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</si>
  <si>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</si>
  <si>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</si>
  <si>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</si>
  <si>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</si>
  <si>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</si>
  <si>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</si>
  <si>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</si>
  <si>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</si>
  <si>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</si>
  <si>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</si>
  <si>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</si>
  <si>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</si>
  <si>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</si>
  <si>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</si>
  <si>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</si>
  <si>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</si>
  <si>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</si>
  <si>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</si>
  <si>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</si>
  <si>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</si>
  <si>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</si>
  <si>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</si>
  <si>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</si>
  <si>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</si>
  <si>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</si>
  <si>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</si>
  <si>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</si>
  <si>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</si>
  <si>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</si>
  <si>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</si>
  <si>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</si>
  <si>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</si>
  <si>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</si>
  <si>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</si>
  <si>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</si>
  <si>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</si>
  <si>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</si>
  <si>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</si>
  <si>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</si>
  <si>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</si>
  <si>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5"/>
  </si>
  <si>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</si>
  <si>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</si>
  <si>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</si>
  <si>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</si>
  <si>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</si>
  <si>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</si>
  <si>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</si>
  <si>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</si>
  <si>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</si>
  <si>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</si>
  <si>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</si>
  <si>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</si>
  <si>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</si>
  <si>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</si>
  <si>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</si>
  <si>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</si>
  <si>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</si>
  <si>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</si>
  <si>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</si>
  <si>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</si>
  <si>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</si>
  <si>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</si>
  <si>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</si>
  <si>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</si>
  <si>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</si>
  <si>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</si>
  <si>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</si>
  <si>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</si>
  <si>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</si>
  <si>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</si>
  <si>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</si>
  <si>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</si>
  <si>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</si>
  <si>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</si>
  <si>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</si>
  <si>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</si>
  <si>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</si>
  <si>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</si>
  <si>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</si>
  <si>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</si>
  <si>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</si>
  <si>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</si>
  <si>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</si>
  <si>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</si>
  <si>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</si>
  <si>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</si>
  <si>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</si>
  <si>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</si>
  <si>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</si>
  <si>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</si>
  <si>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</si>
  <si>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</si>
  <si>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</si>
  <si>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</si>
  <si>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</si>
  <si>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</si>
  <si>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</si>
  <si>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</si>
  <si>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</si>
  <si>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</si>
  <si>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</si>
  <si>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</si>
  <si>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</si>
  <si>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</si>
  <si>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</si>
  <si>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</si>
  <si>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</si>
  <si>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</si>
  <si>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</si>
  <si>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</si>
  <si>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</si>
  <si>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</si>
  <si>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</si>
  <si>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</si>
  <si>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</si>
  <si>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</si>
  <si>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</si>
  <si>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</si>
  <si>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</si>
  <si>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</si>
  <si>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</si>
  <si>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</si>
  <si>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</si>
  <si>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</si>
  <si>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</si>
  <si>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</si>
  <si>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</si>
  <si>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</si>
  <si>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</si>
  <si>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</si>
  <si>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</si>
  <si>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</si>
  <si>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</si>
  <si>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5"/>
  </si>
  <si>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</si>
  <si>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</si>
  <si>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</si>
  <si>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</si>
  <si>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</si>
  <si>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</si>
  <si>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</si>
  <si>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</si>
  <si>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</si>
  <si>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</si>
  <si>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</si>
  <si>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</si>
  <si>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</si>
  <si>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</si>
  <si>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</si>
  <si>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</si>
  <si>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</si>
  <si>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</si>
  <si>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</si>
  <si>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</si>
  <si>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</si>
  <si>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</si>
  <si>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</si>
  <si>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</si>
  <si>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</si>
  <si>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</si>
  <si>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</si>
  <si>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</si>
  <si>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</si>
  <si>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</si>
  <si>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</si>
  <si>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</si>
  <si>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</si>
  <si>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</si>
  <si>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</si>
  <si>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</si>
  <si>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</si>
  <si>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</si>
  <si>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</si>
  <si>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</si>
  <si>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</si>
  <si>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</si>
  <si>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</si>
  <si>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</si>
  <si>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</si>
  <si>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</si>
  <si>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</si>
  <si>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r>
      <t>〈送付先〉</t>
    </r>
    <r>
      <rPr>
        <b/>
        <sz val="12"/>
        <color theme="1"/>
        <rFont val="游ゴシック"/>
        <family val="3"/>
        <charset val="128"/>
        <scheme val="minor"/>
      </rPr>
      <t>（送付先が依頼主と異なる場合（分会含む）は下記にご記入ください）</t>
    </r>
    <rPh sb="6" eb="9">
      <t>ソウフサキ</t>
    </rPh>
    <rPh sb="10" eb="13">
      <t>イライヌシ</t>
    </rPh>
    <rPh sb="14" eb="15">
      <t>コト</t>
    </rPh>
    <rPh sb="17" eb="19">
      <t>バアイ</t>
    </rPh>
    <rPh sb="20" eb="22">
      <t>ブンカイ</t>
    </rPh>
    <rPh sb="22" eb="23">
      <t>フク</t>
    </rPh>
    <rPh sb="26" eb="28">
      <t>カキ</t>
    </rPh>
    <rPh sb="30" eb="32">
      <t>キニュウ</t>
    </rPh>
    <phoneticPr fontId="3"/>
  </si>
  <si>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</si>
  <si>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</si>
  <si>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</si>
  <si>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</si>
  <si>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</si>
  <si>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　　以下はFAX不要です。　　--------------------------------</t>
    <rPh sb="34" eb="36">
      <t>イカ</t>
    </rPh>
    <rPh sb="40" eb="42">
      <t>フヨウ</t>
    </rPh>
    <phoneticPr fontId="1"/>
  </si>
  <si>
    <t>□</t>
  </si>
  <si>
    <t>いいえ</t>
    <phoneticPr fontId="1"/>
  </si>
  <si>
    <t>はい　</t>
    <phoneticPr fontId="1"/>
  </si>
  <si>
    <t>所属部署名</t>
    <phoneticPr fontId="1"/>
  </si>
  <si>
    <t>担当者名</t>
    <phoneticPr fontId="1"/>
  </si>
  <si>
    <t>　　　年　　　月　　　日</t>
  </si>
  <si>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</si>
  <si>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</si>
  <si>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</si>
  <si>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</si>
  <si>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支部</t>
    <phoneticPr fontId="1"/>
  </si>
  <si>
    <t>分会</t>
    <phoneticPr fontId="1"/>
  </si>
  <si>
    <t>◆ポスター等の名入れについて、印刷する文字、字体、色等をご記入ください。</t>
    <phoneticPr fontId="1"/>
  </si>
  <si>
    <t>代金引換手数料３６３円（離島などご利用いただけない地域があります。）</t>
    <rPh sb="0" eb="7">
      <t>ダイキンヒキカエテスウリョウ</t>
    </rPh>
    <rPh sb="10" eb="11">
      <t>エン</t>
    </rPh>
    <rPh sb="12" eb="14">
      <t>リトウ</t>
    </rPh>
    <rPh sb="17" eb="19">
      <t>リヨウ</t>
    </rPh>
    <rPh sb="25" eb="27">
      <t>チイキ</t>
    </rPh>
    <phoneticPr fontId="1"/>
  </si>
  <si>
    <t>※</t>
  </si>
  <si>
    <r>
      <t>必着については</t>
    </r>
    <r>
      <rPr>
        <b/>
        <sz val="9"/>
        <color theme="1"/>
        <rFont val="游ゴシック"/>
        <family val="3"/>
        <charset val="128"/>
        <scheme val="minor"/>
      </rPr>
      <t>、</t>
    </r>
    <r>
      <rPr>
        <b/>
        <sz val="10"/>
        <color theme="1"/>
        <rFont val="游ゴシック"/>
        <family val="3"/>
        <charset val="128"/>
        <scheme val="minor"/>
      </rPr>
      <t>配達可能な範囲において</t>
    </r>
    <r>
      <rPr>
        <b/>
        <sz val="9"/>
        <color theme="1"/>
        <rFont val="游ゴシック"/>
        <family val="3"/>
        <charset val="128"/>
        <scheme val="minor"/>
      </rPr>
      <t>、</t>
    </r>
    <r>
      <rPr>
        <b/>
        <sz val="10"/>
        <color theme="1"/>
        <rFont val="游ゴシック"/>
        <family val="3"/>
        <charset val="128"/>
        <scheme val="minor"/>
      </rPr>
      <t>通常の発送料に</t>
    </r>
    <r>
      <rPr>
        <b/>
        <sz val="10"/>
        <color rgb="FFFF0000"/>
        <rFont val="ＭＳ Ｐゴシック"/>
        <family val="3"/>
        <charset val="128"/>
      </rPr>
      <t>必着料金 2,090円</t>
    </r>
    <r>
      <rPr>
        <b/>
        <sz val="10"/>
        <color indexed="8"/>
        <rFont val="ＭＳ Ｐゴシック"/>
        <family val="3"/>
        <charset val="128"/>
      </rPr>
      <t>が加算されます。
ただし、配達時間の指定はお受けできません。</t>
    </r>
    <rPh sb="0" eb="2">
      <t>ヒッチャク</t>
    </rPh>
    <rPh sb="8" eb="12">
      <t>ハイタツカノウ</t>
    </rPh>
    <rPh sb="13" eb="15">
      <t>ハンイ</t>
    </rPh>
    <rPh sb="51" eb="53">
      <t>ハイタツ</t>
    </rPh>
    <rPh sb="53" eb="55">
      <t>ジカン</t>
    </rPh>
    <rPh sb="56" eb="58">
      <t>シテイ</t>
    </rPh>
    <rPh sb="60" eb="61">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</si>
</sst>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_ "/>
    <numFmt numFmtId="178" formatCode="#,##0_ "/>
  </numFmts>
  <fonts count="41"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1"/>
      <name val="游ゴシック"/>
      <family val="3"/>
      <charset val="128"/>
      <scheme val="minor"/>
    </font>
    <font>
      <b/>
      <sz val="12"/>
      <color rgb="FFFF0000"/>
      <name val="游ゴシック"/>
      <family val="3"/>
      <charset val="128"/>
      <scheme val="minor"/>
    </font>
    <font>
      <sz val="18"/>
      <color theme="1" tint="0.34998626667073579"/>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b/>
      <sz val="16"/>
      <color rgb="FFFF0000"/>
      <name val="游ゴシック"/>
      <family val="3"/>
      <charset val="128"/>
      <scheme val="minor"/>
    </font>
    <font>
      <sz val="6"/>
      <name val="游ゴシック"/>
      <family val="3"/>
      <charset val="128"/>
      <scheme val="minor"/>
    </font>
    <font>
      <b/>
      <sz val="14"/>
      <color rgb="FFFF0000"/>
      <name val="游ゴシック"/>
      <family val="3"/>
      <charset val="128"/>
      <scheme val="minor"/>
    </font>
    <font>
      <b/>
      <sz val="8"/>
      <color theme="1"/>
      <name val="游ゴシック"/>
      <family val="3"/>
      <charset val="128"/>
      <scheme val="minor"/>
    </font>
    <font>
      <sz val="9"/>
      <color theme="1" tint="0.34998626667073579"/>
      <name val="游ゴシック"/>
      <family val="3"/>
      <charset val="128"/>
      <scheme val="minor"/>
    </font>
    <font>
      <b/>
      <sz val="9"/>
      <color rgb="FFFF0000"/>
      <name val="游ゴシック"/>
      <family val="3"/>
      <charset val="128"/>
      <scheme val="minor"/>
    </font>
    <font>
      <b/>
      <sz val="9"/>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style="medium">
        <color theme="1"/>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00">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Border="1" applyAlignment="1">
      <alignment vertical="center" wrapText="1"/>
    </xf>
    <xf numFmtId="0" fontId="2" fillId="0" borderId="0" xfId="1" applyAlignment="1">
      <alignment horizontal="center" vertical="center"/>
    </xf>
    <xf numFmtId="0" fontId="2" fillId="0" borderId="0" xfId="1" applyBorder="1" applyAlignment="1">
      <alignment horizontal="right" vertical="center"/>
    </xf>
    <xf numFmtId="0" fontId="2" fillId="0" borderId="0" xfId="1" applyBorder="1">
      <alignment vertical="center"/>
    </xf>
    <xf numFmtId="0" fontId="2" fillId="0" borderId="0" xfId="1" applyFill="1" applyBorder="1" applyAlignment="1">
      <alignment horizontal="left" vertical="center"/>
    </xf>
    <xf numFmtId="0" fontId="2" fillId="0" borderId="0" xfId="1" applyBorder="1" applyAlignment="1"/>
    <xf numFmtId="0" fontId="11" fillId="0" borderId="0" xfId="2" applyFont="1">
      <alignment vertical="center"/>
    </xf>
    <xf numFmtId="0" fontId="11" fillId="0" borderId="0" xfId="2" applyFont="1" applyBorder="1" applyAlignment="1" applyProtection="1">
      <alignment horizontal="left"/>
    </xf>
    <xf numFmtId="0" fontId="11" fillId="0" borderId="0" xfId="2" applyFont="1" applyBorder="1" applyAlignment="1" applyProtection="1"/>
    <xf numFmtId="0" fontId="11" fillId="0" borderId="0" xfId="2" applyFont="1" applyBorder="1" applyAlignment="1" applyProtection="1">
      <alignment horizontal="left" vertical="center"/>
    </xf>
    <xf numFmtId="0" fontId="11" fillId="0" borderId="0" xfId="2" applyFont="1" applyBorder="1" applyAlignment="1" applyProtection="1">
      <alignment vertical="center" wrapText="1"/>
    </xf>
    <xf numFmtId="0" fontId="11" fillId="0" borderId="1" xfId="2" applyFont="1" applyBorder="1" applyAlignment="1" applyProtection="1">
      <alignment vertical="center" wrapText="1"/>
    </xf>
    <xf numFmtId="0" fontId="11" fillId="0" borderId="7" xfId="2" applyFont="1" applyBorder="1" applyAlignment="1" applyProtection="1">
      <alignment horizontal="left" vertical="center"/>
    </xf>
    <xf numFmtId="0" fontId="11" fillId="0" borderId="7" xfId="2" applyFont="1" applyBorder="1" applyProtection="1">
      <alignment vertical="center"/>
    </xf>
    <xf numFmtId="0" fontId="11" fillId="0" borderId="10" xfId="2" applyFont="1" applyBorder="1" applyAlignment="1" applyProtection="1">
      <alignment horizontal="left" vertical="center"/>
    </xf>
    <xf numFmtId="0" fontId="11" fillId="0" borderId="11" xfId="1" applyFont="1" applyBorder="1" applyProtection="1">
      <alignment vertical="center"/>
    </xf>
    <xf numFmtId="0" fontId="8" fillId="0" borderId="11" xfId="1" applyFont="1" applyBorder="1" applyAlignment="1" applyProtection="1">
      <alignment vertical="center" shrinkToFit="1"/>
    </xf>
    <xf numFmtId="0" fontId="11" fillId="0" borderId="0" xfId="1" applyFont="1">
      <alignment vertical="center"/>
    </xf>
    <xf numFmtId="0" fontId="11" fillId="0" borderId="12" xfId="2" applyFont="1" applyBorder="1" applyAlignment="1" applyProtection="1">
      <alignment vertical="center" wrapText="1"/>
    </xf>
    <xf numFmtId="0" fontId="11" fillId="0" borderId="13" xfId="2" applyFont="1" applyBorder="1" applyAlignment="1" applyProtection="1">
      <alignment vertical="center" wrapText="1"/>
    </xf>
    <xf numFmtId="0" fontId="11" fillId="0" borderId="13" xfId="2" applyFont="1" applyBorder="1" applyAlignment="1" applyProtection="1">
      <alignment horizontal="left" vertical="center"/>
    </xf>
    <xf numFmtId="0" fontId="11" fillId="0" borderId="13" xfId="2" applyFont="1" applyBorder="1" applyProtection="1">
      <alignment vertical="center"/>
    </xf>
    <xf numFmtId="0" fontId="11" fillId="0" borderId="14" xfId="2" applyFont="1" applyBorder="1" applyAlignment="1" applyProtection="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177" fontId="12" fillId="0" borderId="26" xfId="1" applyNumberFormat="1" applyFont="1" applyBorder="1" applyAlignment="1">
      <alignment vertical="center" wrapText="1"/>
    </xf>
    <xf numFmtId="0" fontId="12" fillId="0" borderId="26" xfId="1" applyFont="1" applyBorder="1" applyAlignment="1">
      <alignment vertical="center" wrapText="1"/>
    </xf>
    <xf numFmtId="0" fontId="12" fillId="0" borderId="27" xfId="1" applyFont="1" applyBorder="1" applyAlignment="1">
      <alignment vertical="center" wrapText="1"/>
    </xf>
    <xf numFmtId="0" fontId="17" fillId="0" borderId="26" xfId="1" applyFont="1" applyBorder="1" applyAlignment="1">
      <alignment vertical="center" wrapText="1"/>
    </xf>
    <xf numFmtId="178" fontId="12" fillId="0" borderId="31" xfId="1" applyNumberFormat="1" applyFont="1" applyBorder="1" applyAlignment="1">
      <alignment vertical="center" wrapText="1"/>
    </xf>
    <xf numFmtId="0" fontId="12" fillId="0" borderId="32" xfId="1" applyFont="1" applyBorder="1" applyAlignment="1">
      <alignment vertical="center" wrapText="1"/>
    </xf>
    <xf numFmtId="0" fontId="12" fillId="0" borderId="33" xfId="1" applyFont="1" applyBorder="1" applyAlignment="1">
      <alignment vertical="center"/>
    </xf>
    <xf numFmtId="0" fontId="12" fillId="0" borderId="0" xfId="1" applyFont="1" applyBorder="1" applyAlignment="1">
      <alignment vertical="center"/>
    </xf>
    <xf numFmtId="0" fontId="2" fillId="0" borderId="0" xfId="1" applyFill="1" applyBorder="1" applyAlignment="1">
      <alignment horizontal="center" wrapText="1"/>
    </xf>
    <xf numFmtId="0" fontId="2" fillId="0" borderId="0" xfId="1" applyBorder="1" applyAlignment="1">
      <alignment horizontal="center"/>
    </xf>
    <xf numFmtId="0" fontId="2" fillId="0" borderId="34" xfId="1" applyBorder="1">
      <alignment vertical="center"/>
    </xf>
    <xf numFmtId="0" fontId="21" fillId="0" borderId="33" xfId="1" applyFont="1" applyBorder="1" applyAlignment="1">
      <alignment vertical="center"/>
    </xf>
    <xf numFmtId="0" fontId="21" fillId="0" borderId="0" xfId="1" applyFont="1" applyBorder="1" applyAlignment="1">
      <alignment vertical="center"/>
    </xf>
    <xf numFmtId="0" fontId="6" fillId="0" borderId="0" xfId="1" applyFont="1" applyBorder="1" applyAlignment="1">
      <alignment vertical="center" wrapText="1"/>
    </xf>
    <xf numFmtId="0" fontId="21" fillId="0" borderId="35" xfId="1" applyFont="1" applyBorder="1" applyAlignment="1">
      <alignment vertical="center"/>
    </xf>
    <xf numFmtId="0" fontId="5" fillId="0" borderId="0" xfId="1" applyFont="1" applyBorder="1" applyAlignment="1">
      <alignment horizontal="center" vertical="center" wrapText="1"/>
    </xf>
    <xf numFmtId="0" fontId="2" fillId="0" borderId="0" xfId="1" applyBorder="1" applyAlignment="1">
      <alignment horizontal="center" vertical="center" wrapText="1"/>
    </xf>
    <xf numFmtId="0" fontId="22" fillId="0" borderId="0" xfId="1" applyFont="1" applyBorder="1" applyAlignment="1">
      <alignment vertical="top" wrapText="1"/>
    </xf>
    <xf numFmtId="0" fontId="11" fillId="0" borderId="0" xfId="2" applyFont="1" applyBorder="1" applyAlignment="1" applyProtection="1">
      <alignment horizontal="center" vertical="center" wrapText="1"/>
    </xf>
    <xf numFmtId="0" fontId="11" fillId="0" borderId="8" xfId="2" applyFont="1" applyBorder="1" applyAlignment="1" applyProtection="1">
      <alignment horizontal="center" vertical="center" wrapText="1"/>
    </xf>
    <xf numFmtId="0" fontId="11" fillId="0" borderId="6" xfId="2" applyFont="1" applyBorder="1" applyAlignment="1" applyProtection="1">
      <alignment vertical="center" wrapText="1"/>
    </xf>
    <xf numFmtId="0" fontId="11" fillId="0" borderId="7" xfId="2" applyFont="1" applyBorder="1" applyAlignment="1" applyProtection="1">
      <alignmen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11" fillId="0" borderId="43" xfId="2" applyFont="1" applyBorder="1" applyAlignment="1" applyProtection="1">
      <alignment vertical="center" wrapText="1"/>
    </xf>
    <xf numFmtId="0" fontId="6" fillId="0" borderId="0" xfId="1" applyFont="1" applyAlignment="1">
      <alignment wrapText="1"/>
    </xf>
    <xf numFmtId="0" fontId="2" fillId="0" borderId="0" xfId="0" applyFont="1" applyBorder="1" applyAlignment="1">
      <alignment horizontal="center" vertical="center"/>
    </xf>
    <xf numFmtId="0" fontId="11" fillId="0" borderId="44" xfId="2" applyFont="1" applyBorder="1" applyAlignment="1" applyProtection="1">
      <alignment vertical="center" wrapText="1"/>
    </xf>
    <xf numFmtId="0" fontId="11" fillId="0" borderId="47" xfId="2" applyFont="1" applyBorder="1" applyAlignment="1" applyProtection="1">
      <alignment vertical="center" wrapText="1"/>
    </xf>
    <xf numFmtId="0" fontId="11" fillId="0" borderId="48" xfId="2" applyFont="1" applyBorder="1" applyAlignment="1" applyProtection="1">
      <alignment vertical="center" wrapText="1"/>
    </xf>
    <xf numFmtId="0" fontId="4" fillId="0" borderId="0" xfId="1" applyFont="1" applyBorder="1" applyAlignment="1">
      <alignment wrapText="1"/>
    </xf>
    <xf numFmtId="0" fontId="22" fillId="0" borderId="0" xfId="2" applyFont="1" applyBorder="1" applyAlignment="1" applyProtection="1">
      <alignment horizontal="center" vertical="center" wrapText="1"/>
    </xf>
    <xf numFmtId="0" fontId="11" fillId="0" borderId="56" xfId="2" applyFont="1" applyBorder="1" applyAlignment="1" applyProtection="1">
      <alignment vertical="center" wrapText="1"/>
    </xf>
    <xf numFmtId="0" fontId="11" fillId="0" borderId="57" xfId="2" applyFont="1" applyBorder="1" applyAlignment="1" applyProtection="1">
      <alignment vertical="center" wrapText="1"/>
    </xf>
    <xf numFmtId="0" fontId="14" fillId="0" borderId="0" xfId="2" applyFont="1" applyFill="1" applyBorder="1" applyAlignment="1" applyProtection="1">
      <alignment vertical="center" wrapText="1" shrinkToFit="1"/>
    </xf>
    <xf numFmtId="0" fontId="24" fillId="0" borderId="0" xfId="0" applyFont="1">
      <alignment vertical="center"/>
    </xf>
    <xf numFmtId="0" fontId="2" fillId="0" borderId="0" xfId="0" applyFont="1" applyFill="1" applyBorder="1" applyAlignment="1">
      <alignment horizontal="center" vertical="center"/>
    </xf>
    <xf numFmtId="0" fontId="33" fillId="0" borderId="0" xfId="0" applyFont="1" applyAlignment="1">
      <alignment vertical="center"/>
    </xf>
    <xf numFmtId="0" fontId="34" fillId="0" borderId="0" xfId="0" applyFont="1" applyAlignment="1">
      <alignment vertical="center"/>
    </xf>
    <xf numFmtId="0" fontId="13" fillId="0" borderId="70" xfId="0" applyFont="1" applyBorder="1">
      <alignment vertical="center"/>
    </xf>
    <xf numFmtId="0" fontId="13" fillId="0" borderId="7" xfId="0" applyFont="1" applyBorder="1" applyAlignment="1">
      <alignment horizontal="left" vertical="center"/>
    </xf>
    <xf numFmtId="0" fontId="23" fillId="0" borderId="7" xfId="0" applyFont="1" applyBorder="1">
      <alignment vertical="center"/>
    </xf>
    <xf numFmtId="0" fontId="0" fillId="0" borderId="7" xfId="0" applyBorder="1">
      <alignment vertical="center"/>
    </xf>
    <xf numFmtId="0" fontId="5" fillId="0" borderId="7" xfId="0" applyFont="1" applyBorder="1" applyAlignment="1">
      <alignment horizontal="center" vertical="center"/>
    </xf>
    <xf numFmtId="0" fontId="34" fillId="0" borderId="7" xfId="0" applyFont="1" applyBorder="1" applyAlignment="1">
      <alignment horizontal="left" vertical="center"/>
    </xf>
    <xf numFmtId="0" fontId="34" fillId="0" borderId="40" xfId="0" applyFont="1" applyBorder="1" applyAlignment="1">
      <alignment horizontal="left" vertical="center"/>
    </xf>
    <xf numFmtId="0" fontId="0" fillId="0" borderId="41" xfId="0" applyBorder="1">
      <alignment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42" xfId="0" applyBorder="1" applyAlignment="1">
      <alignment vertical="center"/>
    </xf>
    <xf numFmtId="0" fontId="13" fillId="0" borderId="0" xfId="0" applyFont="1">
      <alignment vertical="center"/>
    </xf>
    <xf numFmtId="0" fontId="23" fillId="0" borderId="0" xfId="0" applyFont="1">
      <alignment vertical="center"/>
    </xf>
    <xf numFmtId="0" fontId="13" fillId="0" borderId="70" xfId="0" applyFont="1" applyBorder="1" applyAlignment="1">
      <alignment horizontal="left" vertical="center"/>
    </xf>
    <xf numFmtId="0" fontId="23" fillId="0" borderId="1" xfId="0" applyFont="1" applyBorder="1">
      <alignment vertical="center"/>
    </xf>
    <xf numFmtId="0" fontId="0" fillId="0" borderId="42" xfId="0" applyBorder="1">
      <alignment vertical="center"/>
    </xf>
    <xf numFmtId="0" fontId="2" fillId="0" borderId="0" xfId="1" applyFill="1" applyBorder="1">
      <alignment vertical="center"/>
    </xf>
    <xf numFmtId="0" fontId="2" fillId="0" borderId="4" xfId="1" applyBorder="1" applyAlignment="1">
      <alignment vertical="top" wrapText="1"/>
    </xf>
    <xf numFmtId="0" fontId="2" fillId="0" borderId="0" xfId="1" applyBorder="1" applyAlignment="1">
      <alignment vertical="top" wrapText="1"/>
    </xf>
    <xf numFmtId="0" fontId="7" fillId="0" borderId="4" xfId="1" applyFont="1" applyBorder="1" applyAlignment="1">
      <alignment vertical="center" wrapText="1"/>
    </xf>
    <xf numFmtId="0" fontId="7" fillId="0" borderId="0" xfId="1" applyFont="1" applyBorder="1" applyAlignment="1">
      <alignment vertical="center" wrapText="1"/>
    </xf>
    <xf numFmtId="0" fontId="5" fillId="0" borderId="0" xfId="1" applyFont="1" applyBorder="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Border="1" applyAlignment="1">
      <alignment horizontal="left"/>
    </xf>
    <xf numFmtId="0" fontId="7" fillId="0" borderId="0" xfId="1" applyFont="1" applyBorder="1" applyAlignment="1">
      <alignment vertical="center"/>
    </xf>
    <xf numFmtId="0" fontId="8" fillId="0" borderId="0" xfId="1" applyFont="1" applyBorder="1" applyAlignment="1">
      <alignment vertical="center"/>
    </xf>
    <xf numFmtId="0" fontId="7" fillId="0" borderId="0" xfId="1" applyFont="1" applyBorder="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Font="1" applyBorder="1" applyAlignment="1">
      <alignment horizontal="left" vertical="center"/>
    </xf>
    <xf numFmtId="0" fontId="7" fillId="0" borderId="14" xfId="1" applyFont="1" applyBorder="1" applyAlignment="1">
      <alignment vertical="center" wrapText="1"/>
    </xf>
    <xf numFmtId="0" fontId="2" fillId="0" borderId="0" xfId="1" applyFont="1" applyBorder="1" applyAlignment="1">
      <alignment horizontal="left" vertical="center"/>
    </xf>
    <xf numFmtId="0" fontId="4" fillId="0" borderId="0" xfId="1" applyFont="1" applyAlignment="1">
      <alignment horizontal="center" vertical="center" wrapText="1"/>
    </xf>
    <xf numFmtId="0" fontId="5" fillId="0" borderId="7" xfId="0" applyFont="1" applyBorder="1" applyAlignment="1">
      <alignment horizontal="center" vertical="center"/>
    </xf>
    <xf numFmtId="0" fontId="11" fillId="0" borderId="7" xfId="2" applyFont="1" applyBorder="1" applyAlignment="1" applyProtection="1">
      <alignment vertical="center" wrapText="1"/>
    </xf>
    <xf numFmtId="0" fontId="29" fillId="0" borderId="2" xfId="2" applyFont="1" applyFill="1" applyBorder="1" applyAlignment="1" applyProtection="1">
      <alignment vertical="center" wrapText="1" shrinkToFit="1"/>
    </xf>
    <xf numFmtId="0" fontId="29" fillId="0" borderId="12" xfId="2" applyFont="1" applyFill="1" applyBorder="1" applyAlignment="1" applyProtection="1">
      <alignment vertical="center" wrapText="1" shrinkToFit="1"/>
    </xf>
    <xf numFmtId="0" fontId="11" fillId="0" borderId="61" xfId="2" applyFont="1" applyBorder="1" applyAlignment="1" applyProtection="1">
      <alignment vertical="center"/>
    </xf>
    <xf numFmtId="0" fontId="11" fillId="0" borderId="53" xfId="2" applyFont="1" applyBorder="1" applyAlignment="1" applyProtection="1">
      <alignment vertical="center"/>
    </xf>
    <xf numFmtId="0" fontId="11" fillId="0" borderId="62" xfId="2" applyFont="1" applyBorder="1" applyAlignment="1" applyProtection="1">
      <alignment vertical="center"/>
    </xf>
    <xf numFmtId="0" fontId="11" fillId="0" borderId="54" xfId="2" applyFont="1" applyBorder="1" applyAlignment="1" applyProtection="1">
      <alignment vertical="center"/>
    </xf>
    <xf numFmtId="0" fontId="22" fillId="0" borderId="1" xfId="1" applyFont="1" applyBorder="1">
      <alignment vertical="center"/>
    </xf>
    <xf numFmtId="0" fontId="11" fillId="0" borderId="4" xfId="2" applyFont="1" applyBorder="1" applyAlignment="1" applyProtection="1">
      <alignment horizontal="left" vertical="center"/>
    </xf>
    <xf numFmtId="0" fontId="39" fillId="0" borderId="0" xfId="0" applyFont="1">
      <alignment vertical="center"/>
    </xf>
    <xf numFmtId="0" fontId="7" fillId="0" borderId="76" xfId="1" applyFont="1" applyBorder="1" applyAlignment="1">
      <alignment vertical="center"/>
    </xf>
    <xf numFmtId="0" fontId="5" fillId="0" borderId="80" xfId="1" applyFont="1" applyBorder="1" applyAlignment="1">
      <alignment vertical="center"/>
    </xf>
    <xf numFmtId="0" fontId="8" fillId="0" borderId="4" xfId="1" applyFont="1" applyBorder="1" applyAlignment="1" applyProtection="1">
      <alignment vertical="center" shrinkToFit="1"/>
    </xf>
    <xf numFmtId="0" fontId="30" fillId="0" borderId="36" xfId="1" applyFont="1" applyBorder="1" applyAlignment="1">
      <alignment horizontal="right" vertical="top"/>
    </xf>
    <xf numFmtId="0" fontId="30" fillId="0" borderId="0" xfId="1" applyFont="1" applyBorder="1" applyAlignment="1">
      <alignment horizontal="right" vertical="top"/>
    </xf>
    <xf numFmtId="0" fontId="2" fillId="0" borderId="1" xfId="1" applyBorder="1" applyAlignment="1">
      <alignment horizontal="center" vertical="center"/>
    </xf>
    <xf numFmtId="0" fontId="14" fillId="0" borderId="3" xfId="2" applyFont="1" applyFill="1" applyBorder="1" applyAlignment="1" applyProtection="1">
      <alignment horizontal="left" vertical="center" wrapText="1" shrinkToFit="1"/>
    </xf>
    <xf numFmtId="0" fontId="14" fillId="0" borderId="39" xfId="2" applyFont="1" applyFill="1" applyBorder="1" applyAlignment="1" applyProtection="1">
      <alignment horizontal="left" vertical="center" wrapText="1" shrinkToFit="1"/>
    </xf>
    <xf numFmtId="0" fontId="33" fillId="0" borderId="13" xfId="2" applyFont="1" applyFill="1" applyBorder="1" applyAlignment="1" applyProtection="1">
      <alignment horizontal="left" vertical="center" wrapText="1" shrinkToFit="1"/>
    </xf>
    <xf numFmtId="0" fontId="33" fillId="0" borderId="14" xfId="2" applyFont="1" applyFill="1" applyBorder="1" applyAlignment="1" applyProtection="1">
      <alignment horizontal="left" vertical="center" wrapText="1" shrinkToFit="1"/>
    </xf>
    <xf numFmtId="0" fontId="7" fillId="0" borderId="0" xfId="1" applyFont="1" applyAlignment="1">
      <alignment horizontal="center" vertical="center"/>
    </xf>
    <xf numFmtId="0" fontId="20" fillId="0" borderId="73" xfId="1" applyFont="1" applyBorder="1" applyAlignment="1">
      <alignment horizontal="center" vertical="center"/>
    </xf>
    <xf numFmtId="0" fontId="20" fillId="0" borderId="74" xfId="1" applyFont="1" applyBorder="1" applyAlignment="1">
      <alignment horizontal="center" vertical="center"/>
    </xf>
    <xf numFmtId="0" fontId="20" fillId="0" borderId="75" xfId="1" applyFont="1" applyBorder="1" applyAlignment="1">
      <alignment horizontal="center" vertical="center"/>
    </xf>
    <xf numFmtId="0" fontId="37" fillId="0" borderId="52" xfId="1" applyFont="1" applyBorder="1" applyAlignment="1">
      <alignment vertical="center" wrapText="1"/>
    </xf>
    <xf numFmtId="0" fontId="27" fillId="0" borderId="50" xfId="1" applyFont="1" applyBorder="1" applyAlignment="1">
      <alignment horizontal="left" vertical="center" wrapText="1"/>
    </xf>
    <xf numFmtId="0" fontId="4" fillId="0" borderId="0" xfId="1" applyFont="1" applyAlignment="1">
      <alignment horizontal="center" vertical="center" wrapText="1"/>
    </xf>
    <xf numFmtId="0" fontId="2" fillId="0" borderId="0" xfId="1" applyAlignment="1">
      <alignment horizontal="center" vertical="center" wrapText="1"/>
    </xf>
    <xf numFmtId="0" fontId="2" fillId="0" borderId="2" xfId="2" applyFont="1" applyBorder="1" applyAlignment="1">
      <alignment horizontal="center" vertical="center" wrapText="1"/>
    </xf>
    <xf numFmtId="0" fontId="2" fillId="0" borderId="3" xfId="2" applyFont="1" applyBorder="1" applyAlignment="1">
      <alignment horizontal="center" vertical="center" wrapText="1"/>
    </xf>
    <xf numFmtId="0" fontId="2" fillId="0" borderId="64"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66" xfId="2" applyFont="1" applyBorder="1" applyAlignment="1">
      <alignment horizontal="center" vertical="center" wrapText="1"/>
    </xf>
    <xf numFmtId="0" fontId="12" fillId="0" borderId="65" xfId="2" applyFont="1" applyBorder="1" applyAlignment="1" applyProtection="1">
      <alignment horizontal="center" shrinkToFit="1"/>
    </xf>
    <xf numFmtId="0" fontId="12" fillId="0" borderId="3" xfId="2" applyFont="1" applyBorder="1" applyAlignment="1" applyProtection="1">
      <alignment horizontal="center" shrinkToFit="1"/>
    </xf>
    <xf numFmtId="0" fontId="12" fillId="0" borderId="39" xfId="2" applyFont="1" applyBorder="1" applyAlignment="1" applyProtection="1">
      <alignment horizontal="center" shrinkToFit="1"/>
    </xf>
    <xf numFmtId="0" fontId="12" fillId="0" borderId="67" xfId="2" applyFont="1" applyBorder="1" applyAlignment="1" applyProtection="1">
      <alignment horizontal="center" shrinkToFit="1"/>
    </xf>
    <xf numFmtId="0" fontId="12" fillId="0" borderId="13" xfId="2" applyFont="1" applyBorder="1" applyAlignment="1" applyProtection="1">
      <alignment horizontal="center" shrinkToFit="1"/>
    </xf>
    <xf numFmtId="0" fontId="12" fillId="0" borderId="14" xfId="2" applyFont="1" applyBorder="1" applyAlignment="1" applyProtection="1">
      <alignment horizontal="center" shrinkToFit="1"/>
    </xf>
    <xf numFmtId="0" fontId="15" fillId="0" borderId="2" xfId="2" applyFont="1" applyFill="1" applyBorder="1" applyAlignment="1" applyProtection="1">
      <alignment horizontal="center" vertical="center" wrapText="1" shrinkToFit="1"/>
    </xf>
    <xf numFmtId="0" fontId="15" fillId="0" borderId="3" xfId="2" applyFont="1" applyFill="1" applyBorder="1" applyAlignment="1" applyProtection="1">
      <alignment horizontal="center" vertical="center" wrapText="1" shrinkToFit="1"/>
    </xf>
    <xf numFmtId="0" fontId="15" fillId="0" borderId="39" xfId="2" applyFont="1" applyFill="1" applyBorder="1" applyAlignment="1" applyProtection="1">
      <alignment horizontal="center" vertical="center" wrapText="1" shrinkToFit="1"/>
    </xf>
    <xf numFmtId="0" fontId="15" fillId="0" borderId="12" xfId="2" applyFont="1" applyFill="1" applyBorder="1" applyAlignment="1" applyProtection="1">
      <alignment horizontal="center" vertical="center" wrapText="1" shrinkToFit="1"/>
    </xf>
    <xf numFmtId="0" fontId="15" fillId="0" borderId="13" xfId="2" applyFont="1" applyFill="1" applyBorder="1" applyAlignment="1" applyProtection="1">
      <alignment horizontal="center" vertical="center" wrapText="1" shrinkToFit="1"/>
    </xf>
    <xf numFmtId="0" fontId="15" fillId="0" borderId="14" xfId="2" applyFont="1" applyFill="1" applyBorder="1" applyAlignment="1" applyProtection="1">
      <alignment horizontal="center" vertical="center" wrapText="1" shrinkToFit="1"/>
    </xf>
    <xf numFmtId="0" fontId="26" fillId="0" borderId="0" xfId="1" applyFont="1" applyBorder="1" applyAlignment="1">
      <alignment horizontal="left" vertical="center" wrapText="1"/>
    </xf>
    <xf numFmtId="0" fontId="26" fillId="0" borderId="0" xfId="1" applyFont="1" applyBorder="1" applyAlignment="1">
      <alignment horizontal="left" vertical="center"/>
    </xf>
    <xf numFmtId="0" fontId="4" fillId="0" borderId="0" xfId="1" applyFont="1" applyBorder="1" applyAlignment="1">
      <alignment horizontal="center" vertical="center"/>
    </xf>
    <xf numFmtId="0" fontId="4" fillId="0" borderId="0" xfId="1" applyFont="1" applyBorder="1" applyAlignment="1">
      <alignment horizontal="center"/>
    </xf>
    <xf numFmtId="0" fontId="4" fillId="0" borderId="8" xfId="1" applyFont="1" applyBorder="1" applyAlignment="1">
      <alignment horizontal="center"/>
    </xf>
    <xf numFmtId="0" fontId="7" fillId="0" borderId="72" xfId="1" applyFont="1" applyBorder="1" applyAlignment="1">
      <alignment horizontal="center"/>
    </xf>
    <xf numFmtId="0" fontId="7" fillId="0" borderId="38"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8" xfId="1" applyFont="1" applyBorder="1" applyAlignment="1">
      <alignment horizontal="center"/>
    </xf>
    <xf numFmtId="0" fontId="4" fillId="0" borderId="1" xfId="1" applyFont="1" applyBorder="1" applyAlignment="1">
      <alignment horizontal="center"/>
    </xf>
    <xf numFmtId="0" fontId="8" fillId="0" borderId="0" xfId="1" applyFont="1" applyBorder="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71" xfId="1" applyFont="1" applyBorder="1" applyAlignment="1">
      <alignment horizontal="left"/>
    </xf>
    <xf numFmtId="0" fontId="7" fillId="0" borderId="36" xfId="1" applyFont="1" applyBorder="1" applyAlignment="1">
      <alignment horizontal="left"/>
    </xf>
    <xf numFmtId="0" fontId="16" fillId="0" borderId="3" xfId="1" applyFont="1" applyBorder="1" applyAlignment="1">
      <alignment horizontal="left"/>
    </xf>
    <xf numFmtId="0" fontId="16" fillId="0" borderId="39"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Border="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Border="1" applyAlignment="1">
      <alignment horizontal="left"/>
    </xf>
    <xf numFmtId="176" fontId="4" fillId="0" borderId="0" xfId="2" applyNumberFormat="1" applyFont="1" applyBorder="1" applyAlignment="1" applyProtection="1">
      <alignment horizontal="center"/>
    </xf>
    <xf numFmtId="0" fontId="15" fillId="0" borderId="21" xfId="1" applyFont="1" applyFill="1" applyBorder="1" applyAlignment="1">
      <alignment horizontal="center" vertical="center" wrapText="1"/>
    </xf>
    <xf numFmtId="0" fontId="15" fillId="0" borderId="22" xfId="1" applyFont="1" applyFill="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12" fillId="0" borderId="4" xfId="2" applyFont="1" applyBorder="1" applyAlignment="1" applyProtection="1">
      <alignment horizontal="center" shrinkToFit="1"/>
    </xf>
    <xf numFmtId="0" fontId="12" fillId="0" borderId="0" xfId="2" applyFont="1" applyBorder="1" applyAlignment="1" applyProtection="1">
      <alignment horizontal="center" shrinkToFit="1"/>
    </xf>
    <xf numFmtId="0" fontId="12" fillId="0" borderId="8" xfId="2" applyFont="1" applyBorder="1" applyAlignment="1" applyProtection="1">
      <alignment horizontal="center" shrinkToFit="1"/>
    </xf>
    <xf numFmtId="0" fontId="12" fillId="0" borderId="5" xfId="2" applyFont="1" applyBorder="1" applyAlignment="1" applyProtection="1">
      <alignment horizontal="center" shrinkToFit="1"/>
    </xf>
    <xf numFmtId="0" fontId="12" fillId="0" borderId="1" xfId="2" applyFont="1" applyBorder="1" applyAlignment="1" applyProtection="1">
      <alignment horizontal="center" shrinkToFit="1"/>
    </xf>
    <xf numFmtId="0" fontId="12" fillId="0" borderId="9" xfId="2" applyFont="1" applyBorder="1" applyAlignment="1" applyProtection="1">
      <alignment horizontal="center" shrinkToFit="1"/>
    </xf>
    <xf numFmtId="0" fontId="9" fillId="0" borderId="4" xfId="1" applyFont="1" applyBorder="1" applyAlignment="1" applyProtection="1">
      <alignment horizontal="left" vertical="center"/>
    </xf>
    <xf numFmtId="0" fontId="9" fillId="0" borderId="0" xfId="1" applyFont="1" applyBorder="1" applyAlignment="1" applyProtection="1">
      <alignment horizontal="left" vertical="center"/>
    </xf>
    <xf numFmtId="0" fontId="9" fillId="0" borderId="8" xfId="1" applyFont="1" applyBorder="1" applyAlignment="1" applyProtection="1">
      <alignment horizontal="left" vertical="center"/>
    </xf>
    <xf numFmtId="0" fontId="8" fillId="0" borderId="4" xfId="1" applyFont="1" applyBorder="1" applyAlignment="1" applyProtection="1">
      <alignment horizontal="left" vertical="center" shrinkToFit="1"/>
    </xf>
    <xf numFmtId="0" fontId="8" fillId="0" borderId="0" xfId="1" applyFont="1" applyBorder="1" applyAlignment="1" applyProtection="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1" fillId="0" borderId="61" xfId="2" applyFont="1" applyBorder="1" applyAlignment="1" applyProtection="1">
      <alignment horizontal="center" vertical="center"/>
    </xf>
    <xf numFmtId="0" fontId="11" fillId="0" borderId="53" xfId="2" applyFont="1" applyBorder="1" applyAlignment="1" applyProtection="1">
      <alignment horizontal="center" vertical="center"/>
    </xf>
    <xf numFmtId="0" fontId="8" fillId="0" borderId="8" xfId="1" applyFont="1" applyBorder="1" applyAlignment="1" applyProtection="1">
      <alignment horizontal="left" vertical="center" shrinkToFi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30" xfId="1" applyFont="1" applyBorder="1" applyAlignment="1">
      <alignment horizontal="center" vertical="center" wrapText="1"/>
    </xf>
    <xf numFmtId="0" fontId="2" fillId="0" borderId="3" xfId="1" applyBorder="1" applyAlignment="1">
      <alignment horizontal="center" vertical="center"/>
    </xf>
    <xf numFmtId="0" fontId="2" fillId="0" borderId="0" xfId="1" applyBorder="1" applyAlignment="1">
      <alignment horizontal="center" vertical="center"/>
    </xf>
    <xf numFmtId="0" fontId="11" fillId="0" borderId="3" xfId="1" applyFont="1" applyBorder="1" applyAlignment="1">
      <alignment horizontal="center" vertical="center"/>
    </xf>
    <xf numFmtId="0" fontId="11" fillId="0" borderId="0" xfId="1" applyFont="1" applyBorder="1" applyAlignment="1">
      <alignment horizontal="center" vertical="center"/>
    </xf>
    <xf numFmtId="0" fontId="30" fillId="0" borderId="0" xfId="1" applyFont="1" applyBorder="1" applyAlignment="1">
      <alignment horizontal="left" vertical="top" wrapText="1"/>
    </xf>
    <xf numFmtId="0" fontId="0" fillId="3" borderId="1" xfId="0" applyFill="1" applyBorder="1" applyAlignment="1">
      <alignment horizontal="center" vertical="center"/>
    </xf>
    <xf numFmtId="0" fontId="11" fillId="3" borderId="1" xfId="0" applyFont="1" applyFill="1" applyBorder="1" applyAlignment="1" applyProtection="1">
      <alignment horizontal="center" vertical="center" shrinkToFit="1"/>
    </xf>
    <xf numFmtId="0" fontId="0" fillId="2" borderId="1" xfId="0" applyFill="1" applyBorder="1" applyAlignment="1">
      <alignment horizontal="center" vertical="center"/>
    </xf>
    <xf numFmtId="0" fontId="11" fillId="2" borderId="1" xfId="0" applyFont="1" applyFill="1" applyBorder="1" applyAlignment="1" applyProtection="1">
      <alignment horizontal="center" vertical="center" shrinkToFit="1"/>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40" xfId="0" applyBorder="1" applyAlignment="1">
      <alignment horizontal="center" vertical="center"/>
    </xf>
    <xf numFmtId="0" fontId="12" fillId="0" borderId="58" xfId="2" applyFont="1" applyBorder="1" applyAlignment="1" applyProtection="1">
      <alignment horizontal="center" vertical="center" wrapText="1"/>
    </xf>
    <xf numFmtId="0" fontId="12" fillId="0" borderId="7" xfId="2" applyFont="1" applyBorder="1" applyAlignment="1" applyProtection="1">
      <alignment horizontal="center" vertical="center" wrapText="1"/>
    </xf>
    <xf numFmtId="0" fontId="12" fillId="0" borderId="69" xfId="2" applyFont="1" applyBorder="1" applyAlignment="1" applyProtection="1">
      <alignment horizontal="center" vertical="center" wrapText="1"/>
    </xf>
    <xf numFmtId="0" fontId="12" fillId="0" borderId="47" xfId="2" applyFont="1" applyBorder="1" applyAlignment="1" applyProtection="1">
      <alignment horizontal="center" vertical="center" wrapText="1"/>
    </xf>
    <xf numFmtId="0" fontId="12" fillId="0" borderId="0" xfId="2" applyFont="1" applyBorder="1" applyAlignment="1" applyProtection="1">
      <alignment horizontal="center" vertical="center" wrapText="1"/>
    </xf>
    <xf numFmtId="0" fontId="12" fillId="0" borderId="53" xfId="2" applyFont="1" applyBorder="1" applyAlignment="1" applyProtection="1">
      <alignment horizontal="center" vertical="center" wrapText="1"/>
    </xf>
    <xf numFmtId="0" fontId="12" fillId="0" borderId="56" xfId="2" applyFont="1" applyBorder="1" applyAlignment="1" applyProtection="1">
      <alignment horizontal="center" vertical="center" wrapText="1"/>
    </xf>
    <xf numFmtId="0" fontId="12" fillId="0" borderId="1" xfId="2" applyFont="1" applyBorder="1" applyAlignment="1" applyProtection="1">
      <alignment horizontal="center" vertical="center" wrapText="1"/>
    </xf>
    <xf numFmtId="0" fontId="12" fillId="0" borderId="54" xfId="2" applyFont="1" applyBorder="1" applyAlignment="1" applyProtection="1">
      <alignment horizontal="center" vertical="center" wrapText="1"/>
    </xf>
    <xf numFmtId="0" fontId="11" fillId="0" borderId="58" xfId="2" applyFont="1" applyBorder="1" applyAlignment="1">
      <alignment horizontal="center" vertical="center"/>
    </xf>
    <xf numFmtId="0" fontId="11" fillId="0" borderId="7" xfId="2" applyFont="1" applyBorder="1" applyAlignment="1">
      <alignment horizontal="center" vertical="center"/>
    </xf>
    <xf numFmtId="0" fontId="11" fillId="0" borderId="40" xfId="2" applyFont="1" applyBorder="1" applyAlignment="1">
      <alignment horizontal="center" vertical="center"/>
    </xf>
    <xf numFmtId="0" fontId="11" fillId="0" borderId="56" xfId="2" applyFont="1" applyBorder="1" applyAlignment="1">
      <alignment horizontal="center" vertical="center"/>
    </xf>
    <xf numFmtId="0" fontId="11" fillId="0" borderId="1" xfId="2" applyFont="1" applyBorder="1" applyAlignment="1">
      <alignment horizontal="center" vertical="center"/>
    </xf>
    <xf numFmtId="0" fontId="11" fillId="0" borderId="42" xfId="2" applyFont="1" applyBorder="1" applyAlignment="1">
      <alignment horizontal="center" vertical="center"/>
    </xf>
    <xf numFmtId="0" fontId="38" fillId="0" borderId="50" xfId="1" applyFont="1" applyBorder="1" applyAlignment="1">
      <alignment horizontal="center" wrapText="1"/>
    </xf>
    <xf numFmtId="0" fontId="38" fillId="0" borderId="55" xfId="1" applyFont="1" applyBorder="1" applyAlignment="1">
      <alignment horizontal="center" wrapText="1"/>
    </xf>
    <xf numFmtId="0" fontId="25" fillId="0" borderId="62" xfId="1" applyFont="1" applyBorder="1" applyAlignment="1">
      <alignment horizontal="center" wrapText="1"/>
    </xf>
    <xf numFmtId="0" fontId="25" fillId="0" borderId="1" xfId="1" applyFont="1" applyBorder="1" applyAlignment="1">
      <alignment horizontal="center" wrapText="1"/>
    </xf>
    <xf numFmtId="0" fontId="30" fillId="0" borderId="50" xfId="1" applyFont="1" applyBorder="1" applyAlignment="1">
      <alignment horizontal="left" vertical="top" wrapText="1"/>
    </xf>
    <xf numFmtId="0" fontId="7" fillId="0" borderId="0" xfId="1" quotePrefix="1" applyFont="1" applyBorder="1" applyAlignment="1">
      <alignment horizontal="center" vertical="center" wrapText="1"/>
    </xf>
    <xf numFmtId="0" fontId="11" fillId="0" borderId="47" xfId="2" applyFont="1" applyBorder="1" applyAlignment="1" applyProtection="1">
      <alignment horizontal="center"/>
    </xf>
    <xf numFmtId="0" fontId="11" fillId="0" borderId="0" xfId="2" applyFont="1" applyBorder="1" applyAlignment="1" applyProtection="1">
      <alignment horizontal="center"/>
    </xf>
    <xf numFmtId="0" fontId="11" fillId="0" borderId="48" xfId="2" applyFont="1" applyBorder="1" applyAlignment="1" applyProtection="1">
      <alignment horizontal="center"/>
    </xf>
    <xf numFmtId="0" fontId="36" fillId="0" borderId="0" xfId="0" applyFont="1" applyAlignment="1">
      <alignment horizontal="left" vertical="center"/>
    </xf>
    <xf numFmtId="0" fontId="8" fillId="0" borderId="77" xfId="1" applyFont="1" applyBorder="1" applyAlignment="1">
      <alignment horizontal="right" vertical="center"/>
    </xf>
    <xf numFmtId="0" fontId="8" fillId="0" borderId="78" xfId="1" applyFont="1" applyBorder="1" applyAlignment="1">
      <alignment horizontal="right" vertical="center"/>
    </xf>
    <xf numFmtId="0" fontId="8" fillId="0" borderId="79" xfId="1" applyFont="1" applyBorder="1" applyAlignment="1">
      <alignment horizontal="right" vertical="center"/>
    </xf>
    <xf numFmtId="0" fontId="2" fillId="0" borderId="78" xfId="1" applyFont="1" applyBorder="1" applyAlignment="1">
      <alignment horizontal="right" vertical="center" wrapText="1"/>
    </xf>
    <xf numFmtId="0" fontId="2" fillId="0" borderId="81" xfId="1" applyFont="1" applyBorder="1" applyAlignment="1">
      <alignment horizontal="right" vertical="center" wrapText="1"/>
    </xf>
    <xf numFmtId="0" fontId="20" fillId="0" borderId="3" xfId="1" applyFont="1" applyBorder="1" applyAlignment="1">
      <alignment horizontal="center" vertical="center"/>
    </xf>
    <xf numFmtId="0" fontId="20" fillId="0" borderId="0" xfId="1" applyFont="1" applyBorder="1" applyAlignment="1">
      <alignment horizontal="center" vertical="center"/>
    </xf>
    <xf numFmtId="0" fontId="2" fillId="0" borderId="60" xfId="1" applyBorder="1" applyAlignment="1">
      <alignment horizontal="center" vertical="center"/>
    </xf>
    <xf numFmtId="0" fontId="2" fillId="0" borderId="52" xfId="1" applyBorder="1" applyAlignment="1">
      <alignment horizontal="center" vertical="center"/>
    </xf>
    <xf numFmtId="0" fontId="2" fillId="0" borderId="63" xfId="1" applyBorder="1" applyAlignment="1">
      <alignment horizontal="center" vertical="center"/>
    </xf>
    <xf numFmtId="0" fontId="11" fillId="0" borderId="45" xfId="2" applyFont="1" applyBorder="1" applyAlignment="1" applyProtection="1">
      <alignment horizontal="center" vertical="center" wrapText="1"/>
    </xf>
    <xf numFmtId="0" fontId="11" fillId="0" borderId="46" xfId="2" applyFont="1" applyBorder="1" applyAlignment="1" applyProtection="1">
      <alignment horizontal="center" vertical="center" wrapText="1"/>
    </xf>
    <xf numFmtId="0" fontId="11" fillId="0" borderId="47" xfId="2" applyFont="1" applyBorder="1" applyAlignment="1" applyProtection="1">
      <alignment horizontal="center" vertical="center" wrapText="1"/>
    </xf>
    <xf numFmtId="0" fontId="11" fillId="0" borderId="0" xfId="2" applyFont="1" applyBorder="1" applyAlignment="1" applyProtection="1">
      <alignment horizontal="center" vertical="center" wrapText="1"/>
    </xf>
    <xf numFmtId="0" fontId="11" fillId="0" borderId="49" xfId="2" applyFont="1" applyBorder="1" applyAlignment="1" applyProtection="1">
      <alignment horizontal="center" vertical="center" wrapText="1"/>
    </xf>
    <xf numFmtId="0" fontId="11" fillId="0" borderId="50" xfId="2" applyFont="1" applyBorder="1" applyAlignment="1" applyProtection="1">
      <alignment horizontal="center" vertical="center" wrapText="1"/>
    </xf>
    <xf numFmtId="0" fontId="10" fillId="0" borderId="0" xfId="1" applyFont="1" applyBorder="1" applyAlignment="1">
      <alignment horizontal="right" wrapText="1"/>
    </xf>
    <xf numFmtId="0" fontId="6" fillId="0" borderId="58" xfId="2" applyFont="1" applyBorder="1" applyAlignment="1" applyProtection="1">
      <alignment horizontal="center" vertical="center" wrapText="1"/>
    </xf>
    <xf numFmtId="0" fontId="6" fillId="0" borderId="7" xfId="2" applyFont="1" applyBorder="1" applyAlignment="1" applyProtection="1">
      <alignment horizontal="center" vertical="center" wrapText="1"/>
    </xf>
    <xf numFmtId="0" fontId="6" fillId="0" borderId="59" xfId="2" applyFont="1" applyBorder="1" applyAlignment="1" applyProtection="1">
      <alignment horizontal="center" vertical="center" wrapText="1"/>
    </xf>
    <xf numFmtId="0" fontId="11" fillId="0" borderId="49" xfId="2" applyFont="1" applyBorder="1" applyAlignment="1" applyProtection="1">
      <alignment horizontal="center"/>
    </xf>
    <xf numFmtId="0" fontId="11" fillId="0" borderId="50" xfId="2" applyFont="1" applyBorder="1" applyAlignment="1" applyProtection="1">
      <alignment horizontal="center"/>
    </xf>
    <xf numFmtId="0" fontId="11" fillId="0" borderId="51" xfId="2" applyFont="1" applyBorder="1" applyAlignment="1" applyProtection="1">
      <alignment horizontal="center"/>
    </xf>
    <xf numFmtId="0" fontId="22" fillId="0" borderId="41" xfId="2" applyFont="1" applyBorder="1" applyAlignment="1" applyProtection="1">
      <alignment horizontal="center" vertical="center" wrapText="1"/>
    </xf>
    <xf numFmtId="0" fontId="22" fillId="0" borderId="42" xfId="2" applyFont="1" applyBorder="1" applyAlignment="1" applyProtection="1">
      <alignment horizontal="center" vertical="center" wrapText="1"/>
    </xf>
    <xf numFmtId="0" fontId="12" fillId="0" borderId="2" xfId="2" applyFont="1" applyBorder="1" applyAlignment="1" applyProtection="1">
      <alignment horizontal="center" shrinkToFit="1"/>
    </xf>
    <xf numFmtId="0" fontId="11" fillId="0" borderId="68" xfId="2" applyFont="1" applyBorder="1" applyAlignment="1" applyProtection="1">
      <alignment horizontal="right" vertical="center" wrapText="1"/>
    </xf>
    <xf numFmtId="0" fontId="11" fillId="0" borderId="7" xfId="2" applyFont="1" applyBorder="1" applyAlignment="1" applyProtection="1">
      <alignment horizontal="right" vertical="center" wrapText="1"/>
    </xf>
    <xf numFmtId="0" fontId="11" fillId="0" borderId="10" xfId="2" applyFont="1" applyBorder="1" applyAlignment="1" applyProtection="1">
      <alignment horizontal="right" vertical="center" wrapText="1"/>
    </xf>
    <xf numFmtId="0" fontId="11" fillId="0" borderId="61" xfId="2" applyFont="1" applyBorder="1" applyAlignment="1" applyProtection="1">
      <alignment horizontal="right" vertical="center" wrapText="1"/>
    </xf>
    <xf numFmtId="0" fontId="11" fillId="0" borderId="0" xfId="2" applyFont="1" applyBorder="1" applyAlignment="1" applyProtection="1">
      <alignment horizontal="right" vertical="center" wrapText="1"/>
    </xf>
    <xf numFmtId="0" fontId="11" fillId="0" borderId="8" xfId="2" applyFont="1" applyBorder="1" applyAlignment="1" applyProtection="1">
      <alignment horizontal="right" vertical="center" wrapText="1"/>
    </xf>
    <xf numFmtId="0" fontId="11" fillId="0" borderId="62" xfId="2" applyFont="1" applyBorder="1" applyAlignment="1" applyProtection="1">
      <alignment horizontal="right" vertical="center" wrapText="1"/>
    </xf>
    <xf numFmtId="0" fontId="11" fillId="0" borderId="1" xfId="2" applyFont="1" applyBorder="1" applyAlignment="1" applyProtection="1">
      <alignment horizontal="right" vertical="center" wrapText="1"/>
    </xf>
    <xf numFmtId="0" fontId="11" fillId="0" borderId="9" xfId="2" applyFont="1" applyBorder="1" applyAlignment="1" applyProtection="1">
      <alignment horizontal="right" vertical="center" wrapText="1"/>
    </xf>
    <xf numFmtId="0" fontId="12" fillId="0" borderId="70" xfId="2" applyFont="1" applyBorder="1" applyAlignment="1" applyProtection="1">
      <alignment vertical="center" shrinkToFit="1"/>
    </xf>
    <xf numFmtId="0" fontId="12" fillId="0" borderId="7" xfId="2" applyFont="1" applyBorder="1" applyAlignment="1" applyProtection="1">
      <alignment vertical="center" shrinkToFit="1"/>
    </xf>
    <xf numFmtId="0" fontId="12" fillId="0" borderId="10" xfId="2" applyFont="1" applyBorder="1" applyAlignment="1" applyProtection="1">
      <alignment vertical="center" shrinkToFit="1"/>
    </xf>
    <xf numFmtId="0" fontId="12" fillId="0" borderId="41" xfId="2" applyFont="1" applyBorder="1" applyAlignment="1" applyProtection="1">
      <alignment vertical="center" shrinkToFit="1"/>
    </xf>
    <xf numFmtId="0" fontId="12" fillId="0" borderId="1" xfId="2" applyFont="1" applyBorder="1" applyAlignment="1" applyProtection="1">
      <alignment vertical="center" shrinkToFit="1"/>
    </xf>
    <xf numFmtId="0" fontId="12" fillId="0" borderId="9" xfId="2" applyFont="1" applyBorder="1" applyAlignment="1" applyProtection="1">
      <alignment vertical="center" shrinkToFit="1"/>
    </xf>
    <xf numFmtId="0" fontId="5" fillId="0" borderId="37"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14</xdr:col>
      <xdr:colOff>1</xdr:colOff>
      <xdr:row>37</xdr:row>
      <xdr:rowOff>89037</xdr:rowOff>
    </xdr:from>
    <xdr:to>
      <xdr:col>16</xdr:col>
      <xdr:colOff>894523</xdr:colOff>
      <xdr:row>40</xdr:row>
      <xdr:rowOff>291961</xdr:rowOff>
    </xdr:to>
    <xdr:pic>
      <xdr:nvPicPr>
        <xdr:cNvPr id="3" name="図 2">
          <a:extLst>
            <a:ext uri="{FF2B5EF4-FFF2-40B4-BE49-F238E27FC236}">
              <a16:creationId xmlns:a16="http://schemas.microsoft.com/office/drawing/2014/main" id="{1E8633BC-D670-479A-9C17-380F99F221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540" r="2777"/>
        <a:stretch/>
      </xdr:blipFill>
      <xdr:spPr>
        <a:xfrm>
          <a:off x="6278218" y="8495885"/>
          <a:ext cx="2716696" cy="1395620"/>
        </a:xfrm>
        <a:prstGeom prst="rect">
          <a:avLst/>
        </a:prstGeom>
      </xdr:spPr>
    </xdr:pic>
    <xdr:clientData/>
  </xdr:twoCellAnchor>
  <xdr:twoCellAnchor>
    <xdr:from>
      <xdr:col>1</xdr:col>
      <xdr:colOff>66261</xdr:colOff>
      <xdr:row>1</xdr:row>
      <xdr:rowOff>33130</xdr:rowOff>
    </xdr:from>
    <xdr:to>
      <xdr:col>8</xdr:col>
      <xdr:colOff>339587</xdr:colOff>
      <xdr:row>1</xdr:row>
      <xdr:rowOff>422411</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935" y="289891"/>
          <a:ext cx="2691848" cy="389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U70"/>
  <sheetViews>
    <sheetView tabSelected="1" view="pageBreakPreview" zoomScale="115" zoomScaleNormal="115" zoomScaleSheetLayoutView="115" workbookViewId="0">
      <selection activeCell="B3" sqref="B3:H3"/>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7" width="5.25" style="1" customWidth="1"/>
    <col min="8" max="8" width="4.125" style="1" customWidth="1"/>
    <col min="9" max="9" width="4.25" style="1" customWidth="1"/>
    <col min="10" max="10" width="14.75" style="1" customWidth="1"/>
    <col min="11" max="11" width="4.375" style="1" customWidth="1"/>
    <col min="12" max="12" width="4.5" style="1" customWidth="1"/>
    <col min="13" max="13" width="10.125" style="1" customWidth="1"/>
    <col min="14" max="14" width="10.875" style="1" customWidth="1"/>
    <col min="15" max="15" width="10.375" style="1" customWidth="1"/>
    <col min="16" max="16" width="13.625" style="1" customWidth="1"/>
    <col min="17" max="17" width="12.375" style="1" customWidth="1"/>
    <col min="18" max="18" width="1.625" style="1" customWidth="1"/>
    <col min="19" max="16384" width="9" style="1"/>
  </cols>
  <sheetData>
    <row r="1" spans="2:17" ht="20.25" customHeight="1" x14ac:dyDescent="0.4">
      <c r="B1" s="136" t="s">
        <v>27</v>
      </c>
      <c r="C1" s="136"/>
      <c r="D1" s="136"/>
      <c r="E1" s="136"/>
      <c r="F1" s="136"/>
      <c r="G1" s="136"/>
      <c r="H1" s="136"/>
      <c r="I1" s="136"/>
      <c r="O1" s="118" t="s">
        <v>440</v>
      </c>
      <c r="P1" s="126" t="s">
        <v>439</v>
      </c>
      <c r="Q1" s="126"/>
    </row>
    <row r="2" spans="2:17" ht="33.75" customHeight="1" thickBot="1" x14ac:dyDescent="0.45">
      <c r="B2" s="135" t="s">
        <v>441</v>
      </c>
      <c r="C2" s="135"/>
      <c r="D2" s="135"/>
      <c r="E2" s="135"/>
      <c r="F2" s="135"/>
      <c r="G2" s="135"/>
      <c r="H2" s="135"/>
      <c r="I2" s="135"/>
      <c r="J2" s="137" t="s">
        <v>0</v>
      </c>
      <c r="K2" s="137"/>
      <c r="L2" s="137"/>
      <c r="M2" s="137"/>
      <c r="N2" s="137"/>
    </row>
    <row r="3" spans="2:17" ht="30.75" customHeight="1" thickBot="1" x14ac:dyDescent="0.45">
      <c r="B3" s="132"/>
      <c r="C3" s="133"/>
      <c r="D3" s="133"/>
      <c r="E3" s="133"/>
      <c r="F3" s="133"/>
      <c r="G3" s="133"/>
      <c r="H3" s="134"/>
      <c r="J3" s="138" t="s">
        <v>1</v>
      </c>
      <c r="K3" s="138"/>
      <c r="L3" s="138"/>
      <c r="M3" s="138"/>
      <c r="N3" s="138"/>
      <c r="O3" s="55"/>
      <c r="P3" s="109"/>
      <c r="Q3" s="55"/>
    </row>
    <row r="4" spans="2:17" ht="5.25" customHeight="1" thickBot="1" x14ac:dyDescent="0.65">
      <c r="B4" s="63"/>
      <c r="C4" s="63"/>
      <c r="D4" s="63"/>
      <c r="E4" s="63"/>
      <c r="F4" s="63"/>
      <c r="G4" s="63"/>
      <c r="H4" s="63"/>
      <c r="I4" s="63"/>
      <c r="L4" s="56"/>
      <c r="M4" s="56"/>
      <c r="N4" s="56"/>
      <c r="O4" s="56"/>
      <c r="P4" s="55"/>
      <c r="Q4" s="56"/>
    </row>
    <row r="5" spans="2:17" ht="37.5" customHeight="1" thickBot="1" x14ac:dyDescent="0.45">
      <c r="B5" s="151" t="s">
        <v>31</v>
      </c>
      <c r="C5" s="152"/>
      <c r="D5" s="152"/>
      <c r="E5" s="153"/>
      <c r="F5" s="112" t="s">
        <v>32</v>
      </c>
      <c r="G5" s="127" t="s">
        <v>436</v>
      </c>
      <c r="H5" s="128"/>
      <c r="I5" s="55"/>
      <c r="J5" s="121" t="s">
        <v>33</v>
      </c>
      <c r="K5" s="255" t="s">
        <v>444</v>
      </c>
      <c r="L5" s="256"/>
      <c r="M5" s="257"/>
      <c r="N5" s="122" t="s">
        <v>24</v>
      </c>
      <c r="O5" s="258" t="s">
        <v>445</v>
      </c>
      <c r="P5" s="259"/>
    </row>
    <row r="6" spans="2:17" ht="25.5" customHeight="1" thickBot="1" x14ac:dyDescent="0.45">
      <c r="B6" s="154"/>
      <c r="C6" s="155"/>
      <c r="D6" s="155"/>
      <c r="E6" s="156"/>
      <c r="F6" s="113" t="s">
        <v>434</v>
      </c>
      <c r="G6" s="129" t="s">
        <v>435</v>
      </c>
      <c r="H6" s="130"/>
      <c r="I6" s="56"/>
      <c r="J6" s="157" t="s">
        <v>34</v>
      </c>
      <c r="K6" s="157"/>
      <c r="L6" s="158"/>
      <c r="M6" s="158"/>
      <c r="N6" s="158"/>
      <c r="O6" s="158"/>
      <c r="P6" s="158"/>
    </row>
    <row r="7" spans="2:17" ht="3" customHeight="1" x14ac:dyDescent="0.35">
      <c r="E7" s="67"/>
      <c r="F7" s="6"/>
      <c r="G7" s="6"/>
      <c r="H7" s="67"/>
      <c r="L7" s="58"/>
      <c r="M7" s="58"/>
      <c r="N7" s="58"/>
      <c r="O7" s="58"/>
      <c r="P7" s="58"/>
      <c r="Q7" s="58"/>
    </row>
    <row r="8" spans="2:17" ht="3.95" customHeight="1" thickBot="1" x14ac:dyDescent="0.45">
      <c r="B8" s="3"/>
      <c r="C8" s="3"/>
      <c r="D8" s="3"/>
      <c r="E8" s="67"/>
      <c r="F8" s="6"/>
      <c r="G8" s="3"/>
      <c r="H8" s="67"/>
      <c r="I8" s="4"/>
      <c r="J8" s="5"/>
      <c r="K8" s="5"/>
      <c r="L8" s="5"/>
      <c r="M8" s="5"/>
      <c r="O8" s="6"/>
      <c r="P8" s="5"/>
      <c r="Q8" s="7"/>
    </row>
    <row r="9" spans="2:17" ht="19.5" customHeight="1" x14ac:dyDescent="0.4">
      <c r="B9" s="139" t="s">
        <v>25</v>
      </c>
      <c r="C9" s="140"/>
      <c r="D9" s="140"/>
      <c r="E9" s="140"/>
      <c r="F9" s="141"/>
      <c r="G9" s="145"/>
      <c r="H9" s="146"/>
      <c r="I9" s="146"/>
      <c r="J9" s="146"/>
      <c r="K9" s="146"/>
      <c r="L9" s="146"/>
      <c r="M9" s="146"/>
      <c r="N9" s="146"/>
      <c r="O9" s="146"/>
      <c r="P9" s="146"/>
      <c r="Q9" s="147"/>
    </row>
    <row r="10" spans="2:17" ht="23.25" customHeight="1" thickBot="1" x14ac:dyDescent="0.45">
      <c r="B10" s="142"/>
      <c r="C10" s="143"/>
      <c r="D10" s="143"/>
      <c r="E10" s="143"/>
      <c r="F10" s="144"/>
      <c r="G10" s="148"/>
      <c r="H10" s="149"/>
      <c r="I10" s="149"/>
      <c r="J10" s="149"/>
      <c r="K10" s="149"/>
      <c r="L10" s="149"/>
      <c r="M10" s="149"/>
      <c r="N10" s="149"/>
      <c r="O10" s="149"/>
      <c r="P10" s="149"/>
      <c r="Q10" s="150"/>
    </row>
    <row r="11" spans="2:17" s="9" customFormat="1" ht="3.75" customHeight="1" x14ac:dyDescent="0.4"/>
    <row r="12" spans="2:17" ht="15" customHeight="1" x14ac:dyDescent="0.4">
      <c r="B12" s="131" t="s">
        <v>2</v>
      </c>
      <c r="C12" s="131"/>
      <c r="D12" s="131"/>
      <c r="E12" s="3"/>
      <c r="F12" s="8"/>
      <c r="G12" s="3"/>
      <c r="H12" s="3"/>
      <c r="N12" s="271" t="s">
        <v>3</v>
      </c>
      <c r="O12" s="271"/>
      <c r="P12" s="271"/>
      <c r="Q12" s="271"/>
    </row>
    <row r="13" spans="2:17" s="9" customFormat="1" ht="4.5" customHeight="1" thickBot="1" x14ac:dyDescent="0.45"/>
    <row r="14" spans="2:17" s="9" customFormat="1" ht="12.95" customHeight="1" x14ac:dyDescent="0.4">
      <c r="B14" s="265" t="s">
        <v>26</v>
      </c>
      <c r="C14" s="266"/>
      <c r="D14" s="266"/>
      <c r="E14" s="266"/>
      <c r="F14" s="266"/>
      <c r="G14" s="280"/>
      <c r="H14" s="146"/>
      <c r="I14" s="146"/>
      <c r="J14" s="146"/>
      <c r="K14" s="146"/>
      <c r="L14" s="146"/>
      <c r="M14" s="146"/>
      <c r="N14" s="146"/>
      <c r="O14" s="146"/>
      <c r="P14" s="146"/>
      <c r="Q14" s="147"/>
    </row>
    <row r="15" spans="2:17" s="9" customFormat="1" ht="12.95" customHeight="1" x14ac:dyDescent="0.4">
      <c r="B15" s="267"/>
      <c r="C15" s="268"/>
      <c r="D15" s="268"/>
      <c r="E15" s="268"/>
      <c r="F15" s="268"/>
      <c r="G15" s="192"/>
      <c r="H15" s="193"/>
      <c r="I15" s="193"/>
      <c r="J15" s="193"/>
      <c r="K15" s="193"/>
      <c r="L15" s="193"/>
      <c r="M15" s="193"/>
      <c r="N15" s="193"/>
      <c r="O15" s="193"/>
      <c r="P15" s="193"/>
      <c r="Q15" s="194"/>
    </row>
    <row r="16" spans="2:17" s="9" customFormat="1" ht="9.75" customHeight="1" x14ac:dyDescent="0.4">
      <c r="B16" s="267"/>
      <c r="C16" s="268"/>
      <c r="D16" s="268"/>
      <c r="E16" s="268"/>
      <c r="F16" s="268"/>
      <c r="G16" s="192"/>
      <c r="H16" s="193"/>
      <c r="I16" s="193"/>
      <c r="J16" s="193"/>
      <c r="K16" s="193"/>
      <c r="L16" s="193"/>
      <c r="M16" s="193"/>
      <c r="N16" s="193"/>
      <c r="O16" s="193"/>
      <c r="P16" s="193"/>
      <c r="Q16" s="194"/>
    </row>
    <row r="17" spans="2:18" s="9" customFormat="1" ht="4.5" customHeight="1" x14ac:dyDescent="0.4">
      <c r="B17" s="269"/>
      <c r="C17" s="270"/>
      <c r="D17" s="270"/>
      <c r="E17" s="270"/>
      <c r="F17" s="270"/>
      <c r="G17" s="195"/>
      <c r="H17" s="196"/>
      <c r="I17" s="196"/>
      <c r="J17" s="196"/>
      <c r="K17" s="196"/>
      <c r="L17" s="196"/>
      <c r="M17" s="196"/>
      <c r="N17" s="196"/>
      <c r="O17" s="196"/>
      <c r="P17" s="196"/>
      <c r="Q17" s="197"/>
    </row>
    <row r="18" spans="2:18" s="9" customFormat="1" ht="20.45" customHeight="1" x14ac:dyDescent="0.6">
      <c r="B18" s="119" t="s">
        <v>4</v>
      </c>
      <c r="C18" s="10"/>
      <c r="D18" s="11"/>
      <c r="E18" s="186"/>
      <c r="F18" s="186"/>
      <c r="G18" s="186"/>
      <c r="H18" s="186"/>
      <c r="I18" s="186"/>
      <c r="J18" s="12" t="s">
        <v>5</v>
      </c>
      <c r="K18" s="12"/>
      <c r="L18" s="64"/>
      <c r="M18" s="64"/>
      <c r="N18" s="51"/>
      <c r="O18" s="51"/>
      <c r="P18" s="51"/>
      <c r="Q18" s="52"/>
    </row>
    <row r="19" spans="2:18" s="9" customFormat="1" ht="12" customHeight="1" x14ac:dyDescent="0.4">
      <c r="B19" s="192"/>
      <c r="C19" s="193"/>
      <c r="D19" s="193"/>
      <c r="E19" s="193"/>
      <c r="F19" s="193"/>
      <c r="G19" s="193"/>
      <c r="H19" s="193"/>
      <c r="I19" s="193"/>
      <c r="J19" s="193"/>
      <c r="K19" s="193"/>
      <c r="L19" s="193"/>
      <c r="M19" s="193"/>
      <c r="N19" s="193"/>
      <c r="O19" s="193"/>
      <c r="P19" s="193"/>
      <c r="Q19" s="194"/>
    </row>
    <row r="20" spans="2:18" s="9" customFormat="1" ht="26.25" customHeight="1" x14ac:dyDescent="0.4">
      <c r="B20" s="195"/>
      <c r="C20" s="196"/>
      <c r="D20" s="196"/>
      <c r="E20" s="196"/>
      <c r="F20" s="196"/>
      <c r="G20" s="196"/>
      <c r="H20" s="196"/>
      <c r="I20" s="196"/>
      <c r="J20" s="196"/>
      <c r="K20" s="196"/>
      <c r="L20" s="196"/>
      <c r="M20" s="196"/>
      <c r="N20" s="196"/>
      <c r="O20" s="196"/>
      <c r="P20" s="196"/>
      <c r="Q20" s="197"/>
    </row>
    <row r="21" spans="2:18" s="9" customFormat="1" ht="6.75" customHeight="1" x14ac:dyDescent="0.4">
      <c r="B21" s="61"/>
      <c r="C21" s="13"/>
      <c r="D21" s="13"/>
      <c r="E21" s="13"/>
      <c r="F21" s="62"/>
      <c r="G21" s="230"/>
      <c r="H21" s="231"/>
      <c r="I21" s="231"/>
      <c r="J21" s="231"/>
      <c r="K21" s="232"/>
      <c r="L21" s="114"/>
      <c r="M21" s="115"/>
      <c r="N21" s="281" t="s">
        <v>442</v>
      </c>
      <c r="O21" s="282"/>
      <c r="P21" s="282"/>
      <c r="Q21" s="283"/>
    </row>
    <row r="22" spans="2:18" s="9" customFormat="1" ht="26.25" customHeight="1" x14ac:dyDescent="0.5">
      <c r="B22" s="251" t="s">
        <v>437</v>
      </c>
      <c r="C22" s="252"/>
      <c r="D22" s="252"/>
      <c r="E22" s="252"/>
      <c r="F22" s="253"/>
      <c r="G22" s="233"/>
      <c r="H22" s="234"/>
      <c r="I22" s="234"/>
      <c r="J22" s="234"/>
      <c r="K22" s="235"/>
      <c r="L22" s="212" t="s">
        <v>438</v>
      </c>
      <c r="M22" s="213"/>
      <c r="N22" s="284"/>
      <c r="O22" s="285"/>
      <c r="P22" s="285"/>
      <c r="Q22" s="286"/>
    </row>
    <row r="23" spans="2:18" s="9" customFormat="1" ht="9" customHeight="1" x14ac:dyDescent="0.4">
      <c r="B23" s="65"/>
      <c r="C23" s="14"/>
      <c r="D23" s="14"/>
      <c r="E23" s="14"/>
      <c r="F23" s="66"/>
      <c r="G23" s="236"/>
      <c r="H23" s="237"/>
      <c r="I23" s="237"/>
      <c r="J23" s="237"/>
      <c r="K23" s="238"/>
      <c r="L23" s="116"/>
      <c r="M23" s="117"/>
      <c r="N23" s="287"/>
      <c r="O23" s="288"/>
      <c r="P23" s="288"/>
      <c r="Q23" s="289"/>
    </row>
    <row r="24" spans="2:18" s="9" customFormat="1" ht="12" customHeight="1" x14ac:dyDescent="0.4">
      <c r="B24" s="272" t="s">
        <v>29</v>
      </c>
      <c r="C24" s="273"/>
      <c r="D24" s="273"/>
      <c r="E24" s="273"/>
      <c r="F24" s="274"/>
      <c r="G24" s="239" t="s">
        <v>443</v>
      </c>
      <c r="H24" s="240"/>
      <c r="I24" s="240"/>
      <c r="J24" s="240"/>
      <c r="K24" s="241"/>
      <c r="L24" s="57"/>
      <c r="M24" s="60"/>
      <c r="N24" s="290"/>
      <c r="O24" s="291"/>
      <c r="P24" s="291"/>
      <c r="Q24" s="292"/>
    </row>
    <row r="25" spans="2:18" s="9" customFormat="1" ht="23.25" customHeight="1" x14ac:dyDescent="0.5">
      <c r="B25" s="275" t="s">
        <v>28</v>
      </c>
      <c r="C25" s="276"/>
      <c r="D25" s="276"/>
      <c r="E25" s="276"/>
      <c r="F25" s="277"/>
      <c r="G25" s="242"/>
      <c r="H25" s="243"/>
      <c r="I25" s="243"/>
      <c r="J25" s="243"/>
      <c r="K25" s="244"/>
      <c r="L25" s="278" t="s">
        <v>23</v>
      </c>
      <c r="M25" s="279"/>
      <c r="N25" s="293"/>
      <c r="O25" s="294"/>
      <c r="P25" s="294"/>
      <c r="Q25" s="295"/>
    </row>
    <row r="26" spans="2:18" s="9" customFormat="1" ht="3" customHeight="1" thickBot="1" x14ac:dyDescent="0.45">
      <c r="B26" s="53"/>
      <c r="C26" s="54"/>
      <c r="D26" s="54"/>
      <c r="E26" s="54"/>
      <c r="F26" s="54"/>
      <c r="G26" s="54"/>
      <c r="H26" s="54"/>
      <c r="I26" s="54"/>
      <c r="J26" s="54"/>
      <c r="K26" s="111"/>
      <c r="L26" s="15"/>
      <c r="M26" s="15"/>
      <c r="N26" s="15"/>
      <c r="O26" s="16"/>
      <c r="P26" s="15"/>
      <c r="Q26" s="17"/>
    </row>
    <row r="27" spans="2:18" s="20" customFormat="1" ht="24" customHeight="1" thickBot="1" x14ac:dyDescent="0.45">
      <c r="B27" s="198" t="s">
        <v>8</v>
      </c>
      <c r="C27" s="199"/>
      <c r="D27" s="200"/>
      <c r="E27" s="18"/>
      <c r="F27" s="201" t="s">
        <v>9</v>
      </c>
      <c r="G27" s="202"/>
      <c r="H27" s="202"/>
      <c r="I27" s="18"/>
      <c r="J27" s="123" t="s">
        <v>10</v>
      </c>
      <c r="K27" s="19"/>
      <c r="L27" s="201" t="s">
        <v>30</v>
      </c>
      <c r="M27" s="202"/>
      <c r="N27" s="202"/>
      <c r="O27" s="202"/>
      <c r="P27" s="202"/>
      <c r="Q27" s="214"/>
      <c r="R27" s="9"/>
    </row>
    <row r="28" spans="2:18" s="9" customFormat="1" ht="3" customHeight="1" thickBot="1" x14ac:dyDescent="0.45">
      <c r="B28" s="21"/>
      <c r="C28" s="22"/>
      <c r="D28" s="22"/>
      <c r="E28" s="22"/>
      <c r="F28" s="22"/>
      <c r="G28" s="22"/>
      <c r="H28" s="22"/>
      <c r="I28" s="22"/>
      <c r="J28" s="22"/>
      <c r="K28" s="22"/>
      <c r="L28" s="23"/>
      <c r="M28" s="23"/>
      <c r="N28" s="23"/>
      <c r="O28" s="24"/>
      <c r="P28" s="23"/>
      <c r="Q28" s="25"/>
    </row>
    <row r="29" spans="2:18" ht="5.0999999999999996" customHeight="1" thickBot="1" x14ac:dyDescent="0.4">
      <c r="B29" s="26"/>
      <c r="C29" s="27"/>
      <c r="D29" s="28"/>
      <c r="E29" s="28"/>
      <c r="F29" s="28"/>
      <c r="G29" s="28"/>
      <c r="H29" s="28"/>
      <c r="I29" s="28"/>
      <c r="J29" s="28"/>
      <c r="K29" s="28"/>
      <c r="L29" s="28"/>
      <c r="M29" s="28"/>
      <c r="N29" s="28"/>
      <c r="O29" s="28"/>
      <c r="P29" s="28"/>
      <c r="Q29" s="28"/>
    </row>
    <row r="30" spans="2:18" ht="21" customHeight="1" x14ac:dyDescent="0.4">
      <c r="B30" s="203" t="s">
        <v>11</v>
      </c>
      <c r="C30" s="204"/>
      <c r="D30" s="204"/>
      <c r="E30" s="204"/>
      <c r="F30" s="204"/>
      <c r="G30" s="204"/>
      <c r="H30" s="204"/>
      <c r="I30" s="205"/>
      <c r="J30" s="206" t="s">
        <v>12</v>
      </c>
      <c r="K30" s="207"/>
      <c r="L30" s="207"/>
      <c r="M30" s="208"/>
      <c r="N30" s="29" t="s">
        <v>13</v>
      </c>
      <c r="O30" s="30" t="s">
        <v>14</v>
      </c>
      <c r="P30" s="30" t="s">
        <v>15</v>
      </c>
      <c r="Q30" s="31" t="s">
        <v>16</v>
      </c>
    </row>
    <row r="31" spans="2:18" ht="30" customHeight="1" x14ac:dyDescent="0.4">
      <c r="B31" s="187">
        <v>1</v>
      </c>
      <c r="C31" s="188"/>
      <c r="D31" s="189"/>
      <c r="E31" s="190"/>
      <c r="F31" s="190"/>
      <c r="G31" s="190"/>
      <c r="H31" s="190"/>
      <c r="I31" s="191"/>
      <c r="J31" s="209"/>
      <c r="K31" s="210"/>
      <c r="L31" s="210"/>
      <c r="M31" s="211"/>
      <c r="N31" s="32"/>
      <c r="O31" s="33"/>
      <c r="P31" s="34">
        <f t="shared" ref="P31:P36" si="0">SUM(N31*O31)</f>
        <v>0</v>
      </c>
      <c r="Q31" s="35"/>
    </row>
    <row r="32" spans="2:18" ht="30" customHeight="1" x14ac:dyDescent="0.4">
      <c r="B32" s="187">
        <v>2</v>
      </c>
      <c r="C32" s="188"/>
      <c r="D32" s="189"/>
      <c r="E32" s="190"/>
      <c r="F32" s="190"/>
      <c r="G32" s="190"/>
      <c r="H32" s="190"/>
      <c r="I32" s="191"/>
      <c r="J32" s="209" t="s">
        <v>17</v>
      </c>
      <c r="K32" s="210"/>
      <c r="L32" s="210"/>
      <c r="M32" s="211"/>
      <c r="N32" s="36"/>
      <c r="O32" s="34"/>
      <c r="P32" s="34">
        <f t="shared" si="0"/>
        <v>0</v>
      </c>
      <c r="Q32" s="35" t="s">
        <v>17</v>
      </c>
    </row>
    <row r="33" spans="2:21" ht="30" customHeight="1" x14ac:dyDescent="0.4">
      <c r="B33" s="187">
        <v>3</v>
      </c>
      <c r="C33" s="188"/>
      <c r="D33" s="189"/>
      <c r="E33" s="190"/>
      <c r="F33" s="190"/>
      <c r="G33" s="190"/>
      <c r="H33" s="190"/>
      <c r="I33" s="191"/>
      <c r="J33" s="209" t="s">
        <v>17</v>
      </c>
      <c r="K33" s="210"/>
      <c r="L33" s="210"/>
      <c r="M33" s="211"/>
      <c r="N33" s="36"/>
      <c r="O33" s="34"/>
      <c r="P33" s="34">
        <f t="shared" si="0"/>
        <v>0</v>
      </c>
      <c r="Q33" s="35" t="s">
        <v>17</v>
      </c>
    </row>
    <row r="34" spans="2:21" ht="30" customHeight="1" x14ac:dyDescent="0.4">
      <c r="B34" s="187">
        <v>4</v>
      </c>
      <c r="C34" s="188"/>
      <c r="D34" s="189"/>
      <c r="E34" s="190"/>
      <c r="F34" s="190"/>
      <c r="G34" s="190"/>
      <c r="H34" s="190"/>
      <c r="I34" s="191"/>
      <c r="J34" s="209" t="s">
        <v>17</v>
      </c>
      <c r="K34" s="210"/>
      <c r="L34" s="210"/>
      <c r="M34" s="211"/>
      <c r="N34" s="36"/>
      <c r="O34" s="34"/>
      <c r="P34" s="34">
        <f t="shared" si="0"/>
        <v>0</v>
      </c>
      <c r="Q34" s="35" t="s">
        <v>17</v>
      </c>
      <c r="S34" s="6"/>
      <c r="T34" s="6"/>
      <c r="U34" s="6"/>
    </row>
    <row r="35" spans="2:21" ht="30" customHeight="1" x14ac:dyDescent="0.4">
      <c r="B35" s="187">
        <v>5</v>
      </c>
      <c r="C35" s="188"/>
      <c r="D35" s="189"/>
      <c r="E35" s="190"/>
      <c r="F35" s="190"/>
      <c r="G35" s="190"/>
      <c r="H35" s="190"/>
      <c r="I35" s="191"/>
      <c r="J35" s="209" t="s">
        <v>17</v>
      </c>
      <c r="K35" s="210"/>
      <c r="L35" s="210"/>
      <c r="M35" s="211"/>
      <c r="N35" s="36"/>
      <c r="O35" s="34"/>
      <c r="P35" s="34">
        <f t="shared" si="0"/>
        <v>0</v>
      </c>
      <c r="Q35" s="35" t="s">
        <v>17</v>
      </c>
      <c r="S35" s="6"/>
      <c r="T35" s="59"/>
      <c r="U35" s="6"/>
    </row>
    <row r="36" spans="2:21" ht="30" customHeight="1" x14ac:dyDescent="0.4">
      <c r="B36" s="187">
        <v>6</v>
      </c>
      <c r="C36" s="188"/>
      <c r="D36" s="189"/>
      <c r="E36" s="190"/>
      <c r="F36" s="190"/>
      <c r="G36" s="190"/>
      <c r="H36" s="190"/>
      <c r="I36" s="191"/>
      <c r="J36" s="209" t="s">
        <v>17</v>
      </c>
      <c r="K36" s="210"/>
      <c r="L36" s="210"/>
      <c r="M36" s="211"/>
      <c r="N36" s="36"/>
      <c r="O36" s="34"/>
      <c r="P36" s="34">
        <f t="shared" si="0"/>
        <v>0</v>
      </c>
      <c r="Q36" s="35" t="s">
        <v>17</v>
      </c>
      <c r="S36" s="6"/>
      <c r="T36" s="69"/>
      <c r="U36" s="6"/>
    </row>
    <row r="37" spans="2:21" ht="30" customHeight="1" thickBot="1" x14ac:dyDescent="0.45">
      <c r="B37" s="215" t="s">
        <v>18</v>
      </c>
      <c r="C37" s="216"/>
      <c r="D37" s="216"/>
      <c r="E37" s="216"/>
      <c r="F37" s="216"/>
      <c r="G37" s="216"/>
      <c r="H37" s="216"/>
      <c r="I37" s="216"/>
      <c r="J37" s="216"/>
      <c r="K37" s="216"/>
      <c r="L37" s="216"/>
      <c r="M37" s="216"/>
      <c r="N37" s="216"/>
      <c r="O37" s="217"/>
      <c r="P37" s="37">
        <f>SUM(P31:P36)</f>
        <v>0</v>
      </c>
      <c r="Q37" s="38" t="s">
        <v>17</v>
      </c>
      <c r="S37" s="6"/>
      <c r="T37" s="59"/>
      <c r="U37" s="6"/>
    </row>
    <row r="38" spans="2:21" ht="28.5" customHeight="1" x14ac:dyDescent="0.4">
      <c r="B38" s="39"/>
      <c r="C38" s="40"/>
      <c r="D38" s="218" t="s">
        <v>19</v>
      </c>
      <c r="E38" s="218"/>
      <c r="F38" s="218"/>
      <c r="G38" s="218"/>
      <c r="H38" s="260" t="s">
        <v>22</v>
      </c>
      <c r="I38" s="260"/>
      <c r="J38" s="260"/>
      <c r="K38" s="260"/>
      <c r="L38" s="220" t="s">
        <v>20</v>
      </c>
      <c r="M38" s="220"/>
      <c r="N38" s="41"/>
      <c r="O38" s="42"/>
      <c r="P38" s="8"/>
      <c r="Q38" s="43"/>
      <c r="S38" s="6"/>
      <c r="T38" s="59"/>
      <c r="U38" s="6"/>
    </row>
    <row r="39" spans="2:21" ht="28.5" customHeight="1" x14ac:dyDescent="0.4">
      <c r="B39" s="44"/>
      <c r="C39" s="45"/>
      <c r="D39" s="219"/>
      <c r="E39" s="219"/>
      <c r="F39" s="219"/>
      <c r="G39" s="219"/>
      <c r="H39" s="261"/>
      <c r="I39" s="261"/>
      <c r="J39" s="261"/>
      <c r="K39" s="261"/>
      <c r="L39" s="221"/>
      <c r="M39" s="221"/>
      <c r="N39" s="46"/>
      <c r="O39" s="6"/>
      <c r="P39" s="6"/>
      <c r="Q39" s="43"/>
    </row>
    <row r="40" spans="2:21" ht="36.75" customHeight="1" x14ac:dyDescent="0.4">
      <c r="B40" s="44"/>
      <c r="C40" s="125" t="s">
        <v>448</v>
      </c>
      <c r="D40" s="222" t="s">
        <v>449</v>
      </c>
      <c r="E40" s="222"/>
      <c r="F40" s="222"/>
      <c r="G40" s="222"/>
      <c r="H40" s="222"/>
      <c r="I40" s="222"/>
      <c r="J40" s="222"/>
      <c r="K40" s="222"/>
      <c r="L40" s="222"/>
      <c r="M40" s="222"/>
      <c r="N40" s="222"/>
      <c r="O40" s="50"/>
      <c r="P40" s="6"/>
      <c r="Q40" s="43"/>
    </row>
    <row r="41" spans="2:21" ht="27" customHeight="1" x14ac:dyDescent="0.4">
      <c r="B41" s="47"/>
      <c r="C41" s="124" t="s">
        <v>448</v>
      </c>
      <c r="D41" s="249" t="s">
        <v>447</v>
      </c>
      <c r="E41" s="249"/>
      <c r="F41" s="249"/>
      <c r="G41" s="249"/>
      <c r="H41" s="249"/>
      <c r="I41" s="249"/>
      <c r="J41" s="249"/>
      <c r="K41" s="249"/>
      <c r="L41" s="249"/>
      <c r="M41" s="249"/>
      <c r="N41" s="249"/>
      <c r="O41" s="50"/>
      <c r="P41" s="6"/>
      <c r="Q41" s="43"/>
    </row>
    <row r="42" spans="2:21" ht="32.25" customHeight="1" x14ac:dyDescent="0.4">
      <c r="B42" s="296" t="s">
        <v>21</v>
      </c>
      <c r="C42" s="297"/>
      <c r="D42" s="262"/>
      <c r="E42" s="263"/>
      <c r="F42" s="263"/>
      <c r="G42" s="263"/>
      <c r="H42" s="263"/>
      <c r="I42" s="263"/>
      <c r="J42" s="263"/>
      <c r="K42" s="263"/>
      <c r="L42" s="263"/>
      <c r="M42" s="263"/>
      <c r="N42" s="263"/>
      <c r="O42" s="263"/>
      <c r="P42" s="263"/>
      <c r="Q42" s="264"/>
    </row>
    <row r="43" spans="2:21" ht="29.25" customHeight="1" x14ac:dyDescent="0.6">
      <c r="B43" s="298"/>
      <c r="C43" s="299"/>
      <c r="D43" s="247"/>
      <c r="E43" s="248"/>
      <c r="F43" s="248"/>
      <c r="G43" s="248"/>
      <c r="H43" s="248"/>
      <c r="I43" s="248"/>
      <c r="J43" s="248"/>
      <c r="K43" s="248"/>
      <c r="L43" s="245" t="s">
        <v>446</v>
      </c>
      <c r="M43" s="245"/>
      <c r="N43" s="245"/>
      <c r="O43" s="245"/>
      <c r="P43" s="245"/>
      <c r="Q43" s="246"/>
    </row>
    <row r="44" spans="2:21" ht="4.5" customHeight="1" x14ac:dyDescent="0.4">
      <c r="B44" s="48"/>
      <c r="C44" s="48"/>
      <c r="D44" s="49"/>
      <c r="E44" s="49"/>
      <c r="F44" s="49"/>
      <c r="G44" s="49"/>
      <c r="H44" s="49"/>
      <c r="I44" s="49"/>
      <c r="J44" s="49"/>
      <c r="K44" s="49"/>
      <c r="L44" s="49"/>
      <c r="M44" s="49"/>
      <c r="N44" s="49"/>
      <c r="O44" s="49"/>
      <c r="P44" s="49"/>
      <c r="Q44" s="49"/>
    </row>
    <row r="45" spans="2:21" ht="21" customHeight="1" thickBot="1" x14ac:dyDescent="0.55000000000000004">
      <c r="B45" s="169" t="s">
        <v>427</v>
      </c>
      <c r="C45" s="169"/>
      <c r="D45" s="169"/>
      <c r="E45" s="169"/>
      <c r="F45" s="169"/>
      <c r="G45" s="169"/>
      <c r="H45" s="169"/>
      <c r="I45" s="169"/>
      <c r="J45" s="169"/>
      <c r="K45" s="169"/>
      <c r="L45" s="169"/>
      <c r="M45" s="169"/>
      <c r="N45" s="169"/>
      <c r="O45" s="169"/>
      <c r="P45" s="169"/>
      <c r="Q45" s="169"/>
    </row>
    <row r="46" spans="2:21" ht="18.75" customHeight="1" x14ac:dyDescent="0.4">
      <c r="B46" s="170" t="s">
        <v>428</v>
      </c>
      <c r="C46" s="171"/>
      <c r="D46" s="171"/>
      <c r="E46" s="174"/>
      <c r="F46" s="174"/>
      <c r="G46" s="174"/>
      <c r="H46" s="174"/>
      <c r="I46" s="174"/>
      <c r="J46" s="174"/>
      <c r="K46" s="174"/>
      <c r="L46" s="174"/>
      <c r="M46" s="174"/>
      <c r="N46" s="174"/>
      <c r="O46" s="174"/>
      <c r="P46" s="174"/>
      <c r="Q46" s="175"/>
    </row>
    <row r="47" spans="2:21" ht="18.75" customHeight="1" x14ac:dyDescent="0.4">
      <c r="B47" s="172"/>
      <c r="C47" s="173"/>
      <c r="D47" s="173"/>
      <c r="E47" s="176"/>
      <c r="F47" s="176"/>
      <c r="G47" s="176"/>
      <c r="H47" s="176"/>
      <c r="I47" s="176"/>
      <c r="J47" s="176"/>
      <c r="K47" s="176"/>
      <c r="L47" s="176"/>
      <c r="M47" s="176"/>
      <c r="N47" s="176"/>
      <c r="O47" s="176"/>
      <c r="P47" s="176"/>
      <c r="Q47" s="177"/>
    </row>
    <row r="48" spans="2:21" ht="5.25" customHeight="1" x14ac:dyDescent="0.4">
      <c r="B48" s="90"/>
      <c r="C48" s="91"/>
      <c r="D48" s="91"/>
      <c r="E48" s="178"/>
      <c r="F48" s="178"/>
      <c r="G48" s="178"/>
      <c r="H48" s="178"/>
      <c r="I48" s="178"/>
      <c r="J48" s="178"/>
      <c r="K48" s="178"/>
      <c r="L48" s="178"/>
      <c r="M48" s="178"/>
      <c r="N48" s="178"/>
      <c r="O48" s="178"/>
      <c r="P48" s="178"/>
      <c r="Q48" s="179"/>
    </row>
    <row r="49" spans="2:17" ht="12.75" customHeight="1" x14ac:dyDescent="0.4">
      <c r="B49" s="184" t="s">
        <v>429</v>
      </c>
      <c r="C49" s="185"/>
      <c r="D49" s="185"/>
      <c r="E49" s="180"/>
      <c r="F49" s="180"/>
      <c r="G49" s="180"/>
      <c r="H49" s="180"/>
      <c r="I49" s="180"/>
      <c r="J49" s="180"/>
      <c r="K49" s="180"/>
      <c r="L49" s="180"/>
      <c r="M49" s="180"/>
      <c r="N49" s="180"/>
      <c r="O49" s="180"/>
      <c r="P49" s="180"/>
      <c r="Q49" s="181"/>
    </row>
    <row r="50" spans="2:17" ht="13.5" customHeight="1" x14ac:dyDescent="0.4">
      <c r="B50" s="172"/>
      <c r="C50" s="173"/>
      <c r="D50" s="173"/>
      <c r="E50" s="182"/>
      <c r="F50" s="182"/>
      <c r="G50" s="182"/>
      <c r="H50" s="182"/>
      <c r="I50" s="182"/>
      <c r="J50" s="182"/>
      <c r="K50" s="182"/>
      <c r="L50" s="182"/>
      <c r="M50" s="182"/>
      <c r="N50" s="182"/>
      <c r="O50" s="182"/>
      <c r="P50" s="182"/>
      <c r="Q50" s="183"/>
    </row>
    <row r="51" spans="2:17" ht="3.95" customHeight="1" x14ac:dyDescent="0.4">
      <c r="B51" s="92"/>
      <c r="C51" s="93"/>
      <c r="D51" s="93"/>
      <c r="E51" s="93"/>
      <c r="F51" s="93"/>
      <c r="G51" s="93"/>
      <c r="H51" s="93"/>
      <c r="I51" s="93"/>
      <c r="J51" s="93"/>
      <c r="K51" s="93"/>
      <c r="L51" s="93"/>
      <c r="M51" s="93"/>
      <c r="N51" s="93"/>
      <c r="O51" s="94"/>
      <c r="P51" s="93"/>
      <c r="Q51" s="95"/>
    </row>
    <row r="52" spans="2:17" ht="21" customHeight="1" x14ac:dyDescent="0.4">
      <c r="B52" s="96" t="s">
        <v>430</v>
      </c>
      <c r="C52" s="97"/>
      <c r="D52" s="98"/>
      <c r="E52" s="159"/>
      <c r="F52" s="159"/>
      <c r="G52" s="159"/>
      <c r="H52" s="159"/>
      <c r="I52" s="99" t="s">
        <v>431</v>
      </c>
      <c r="J52" s="100"/>
      <c r="K52" s="100"/>
      <c r="L52" s="100"/>
      <c r="M52" s="100"/>
      <c r="N52" s="100"/>
      <c r="O52" s="100"/>
      <c r="P52" s="100"/>
      <c r="Q52" s="101"/>
    </row>
    <row r="53" spans="2:17" ht="12" customHeight="1" x14ac:dyDescent="0.6">
      <c r="B53" s="102"/>
      <c r="C53" s="160"/>
      <c r="D53" s="160"/>
      <c r="E53" s="160"/>
      <c r="F53" s="160"/>
      <c r="G53" s="160"/>
      <c r="H53" s="160"/>
      <c r="I53" s="160"/>
      <c r="J53" s="160"/>
      <c r="K53" s="160"/>
      <c r="L53" s="160"/>
      <c r="M53" s="160"/>
      <c r="N53" s="160"/>
      <c r="O53" s="160"/>
      <c r="P53" s="160"/>
      <c r="Q53" s="161"/>
    </row>
    <row r="54" spans="2:17" ht="18.75" customHeight="1" x14ac:dyDescent="0.6">
      <c r="B54" s="102"/>
      <c r="C54" s="160"/>
      <c r="D54" s="160"/>
      <c r="E54" s="160"/>
      <c r="F54" s="160"/>
      <c r="G54" s="160"/>
      <c r="H54" s="160"/>
      <c r="I54" s="160"/>
      <c r="J54" s="160"/>
      <c r="K54" s="160"/>
      <c r="L54" s="160"/>
      <c r="M54" s="160"/>
      <c r="N54" s="160"/>
      <c r="O54" s="160"/>
      <c r="P54" s="160"/>
      <c r="Q54" s="161"/>
    </row>
    <row r="55" spans="2:17" ht="12" customHeight="1" x14ac:dyDescent="0.4">
      <c r="B55" s="162" t="s">
        <v>6</v>
      </c>
      <c r="C55" s="163"/>
      <c r="D55" s="163"/>
      <c r="E55" s="166"/>
      <c r="F55" s="166"/>
      <c r="G55" s="166"/>
      <c r="H55" s="166"/>
      <c r="I55" s="168" t="s">
        <v>7</v>
      </c>
      <c r="J55" s="163" t="s">
        <v>432</v>
      </c>
      <c r="K55" s="163"/>
      <c r="L55" s="166"/>
      <c r="M55" s="166"/>
      <c r="N55" s="166"/>
      <c r="O55" s="166"/>
      <c r="P55" s="166"/>
      <c r="Q55" s="103"/>
    </row>
    <row r="56" spans="2:17" ht="18.75" customHeight="1" x14ac:dyDescent="0.4">
      <c r="B56" s="164"/>
      <c r="C56" s="165"/>
      <c r="D56" s="165"/>
      <c r="E56" s="167"/>
      <c r="F56" s="167"/>
      <c r="G56" s="167"/>
      <c r="H56" s="167"/>
      <c r="I56" s="168"/>
      <c r="J56" s="165"/>
      <c r="K56" s="165"/>
      <c r="L56" s="167"/>
      <c r="M56" s="167"/>
      <c r="N56" s="167"/>
      <c r="O56" s="167"/>
      <c r="P56" s="167"/>
      <c r="Q56" s="95"/>
    </row>
    <row r="57" spans="2:17" ht="4.5" customHeight="1" thickBot="1" x14ac:dyDescent="0.45">
      <c r="B57" s="104"/>
      <c r="C57" s="105"/>
      <c r="D57" s="105"/>
      <c r="E57" s="105"/>
      <c r="F57" s="105"/>
      <c r="G57" s="105"/>
      <c r="H57" s="105"/>
      <c r="I57" s="105"/>
      <c r="J57" s="106"/>
      <c r="K57" s="106"/>
      <c r="L57" s="106"/>
      <c r="M57" s="106"/>
      <c r="N57" s="105"/>
      <c r="O57" s="105"/>
      <c r="P57" s="105"/>
      <c r="Q57" s="107"/>
    </row>
    <row r="58" spans="2:17" ht="9.75" customHeight="1" x14ac:dyDescent="0.4">
      <c r="B58" s="120" t="s">
        <v>45</v>
      </c>
      <c r="C58" s="93"/>
      <c r="D58" s="93"/>
      <c r="E58" s="93"/>
      <c r="F58" s="93"/>
      <c r="G58" s="93"/>
      <c r="H58" s="93"/>
      <c r="I58" s="93"/>
      <c r="J58" s="108"/>
      <c r="K58" s="108"/>
      <c r="L58" s="108"/>
      <c r="M58" s="108"/>
      <c r="N58" s="93"/>
      <c r="O58" s="93"/>
      <c r="P58" s="93"/>
      <c r="Q58" s="93"/>
    </row>
    <row r="59" spans="2:17" ht="5.0999999999999996" customHeight="1" x14ac:dyDescent="0.4">
      <c r="B59" s="93"/>
      <c r="C59" s="93"/>
      <c r="D59" s="93"/>
      <c r="E59" s="93"/>
      <c r="F59" s="93"/>
      <c r="G59" s="93"/>
      <c r="H59" s="93"/>
      <c r="I59" s="93"/>
      <c r="J59" s="108"/>
      <c r="K59" s="108"/>
      <c r="L59" s="108"/>
      <c r="M59" s="108"/>
      <c r="N59" s="93"/>
      <c r="O59" s="93"/>
      <c r="P59" s="93"/>
      <c r="Q59" s="93"/>
    </row>
    <row r="60" spans="2:17" ht="5.0999999999999996" customHeight="1" x14ac:dyDescent="0.4">
      <c r="B60" s="93"/>
      <c r="C60" s="93"/>
      <c r="D60" s="93"/>
      <c r="E60" s="93"/>
      <c r="F60" s="93"/>
      <c r="G60" s="93"/>
      <c r="H60" s="93"/>
      <c r="I60" s="93"/>
      <c r="J60" s="108"/>
      <c r="K60" s="108"/>
      <c r="L60" s="108"/>
      <c r="M60" s="108"/>
      <c r="N60" s="93"/>
      <c r="O60" s="93"/>
      <c r="P60" s="93"/>
      <c r="Q60" s="93"/>
    </row>
    <row r="61" spans="2:17" ht="5.0999999999999996" customHeight="1" x14ac:dyDescent="0.4">
      <c r="B61" s="93"/>
      <c r="C61" s="93"/>
      <c r="D61" s="93"/>
      <c r="E61" s="93"/>
      <c r="F61" s="93"/>
      <c r="G61" s="93"/>
      <c r="H61" s="93"/>
      <c r="I61" s="93"/>
      <c r="J61" s="108"/>
      <c r="K61" s="108"/>
      <c r="L61" s="108"/>
      <c r="M61" s="108"/>
      <c r="N61" s="93"/>
      <c r="O61" s="93"/>
      <c r="P61" s="93"/>
      <c r="Q61" s="93"/>
    </row>
    <row r="62" spans="2:17" ht="22.5" customHeight="1" x14ac:dyDescent="0.4">
      <c r="B62" s="93"/>
      <c r="C62" s="93"/>
      <c r="D62" s="250" t="s">
        <v>433</v>
      </c>
      <c r="E62" s="250"/>
      <c r="F62" s="250"/>
      <c r="G62" s="250"/>
      <c r="H62" s="250"/>
      <c r="I62" s="250"/>
      <c r="J62" s="250"/>
      <c r="K62" s="250"/>
      <c r="L62" s="250"/>
      <c r="M62" s="250"/>
      <c r="N62" s="250"/>
      <c r="O62" s="250"/>
      <c r="P62" s="250"/>
      <c r="Q62" s="93"/>
    </row>
    <row r="63" spans="2:17" customFormat="1" ht="15.6" customHeight="1" x14ac:dyDescent="0.4">
      <c r="B63" s="70" t="s">
        <v>35</v>
      </c>
      <c r="C63" s="70"/>
      <c r="D63" s="70"/>
      <c r="E63" s="71"/>
      <c r="F63" s="254" t="s">
        <v>36</v>
      </c>
      <c r="G63" s="254"/>
      <c r="H63" s="254"/>
      <c r="I63" s="254"/>
      <c r="J63" s="254"/>
      <c r="K63" s="254"/>
      <c r="L63" s="254"/>
      <c r="M63" s="254"/>
      <c r="N63" s="254"/>
      <c r="O63" s="254"/>
      <c r="P63" s="254"/>
      <c r="Q63" s="254"/>
    </row>
    <row r="64" spans="2:17" customFormat="1" ht="24" customHeight="1" x14ac:dyDescent="0.4">
      <c r="B64" s="70"/>
      <c r="C64" s="70"/>
      <c r="D64" s="70"/>
      <c r="E64" s="71"/>
      <c r="F64" s="254" t="s">
        <v>37</v>
      </c>
      <c r="G64" s="254"/>
      <c r="H64" s="254"/>
      <c r="I64" s="254"/>
      <c r="J64" s="254"/>
      <c r="K64" s="254"/>
      <c r="L64" s="254"/>
      <c r="M64" s="254"/>
      <c r="N64" s="254"/>
      <c r="O64" s="254"/>
      <c r="P64" s="254"/>
      <c r="Q64" s="254"/>
    </row>
    <row r="65" spans="2:17" customFormat="1" ht="24" customHeight="1" x14ac:dyDescent="0.4">
      <c r="B65" s="72" t="s">
        <v>38</v>
      </c>
      <c r="C65" s="73"/>
      <c r="D65" s="74"/>
      <c r="E65" s="75"/>
      <c r="F65" s="227" t="s">
        <v>39</v>
      </c>
      <c r="G65" s="227"/>
      <c r="H65" s="227"/>
      <c r="I65" s="227"/>
      <c r="J65" s="76" t="s">
        <v>40</v>
      </c>
      <c r="K65" s="110"/>
      <c r="L65" s="227" t="s">
        <v>41</v>
      </c>
      <c r="M65" s="227"/>
      <c r="N65" s="227"/>
      <c r="O65" s="77"/>
      <c r="P65" s="77"/>
      <c r="Q65" s="78"/>
    </row>
    <row r="66" spans="2:17" customFormat="1" ht="24" customHeight="1" x14ac:dyDescent="0.4">
      <c r="B66" s="79"/>
      <c r="C66" s="80"/>
      <c r="D66" s="80"/>
      <c r="E66" s="80"/>
      <c r="F66" s="225" t="s">
        <v>42</v>
      </c>
      <c r="G66" s="225"/>
      <c r="H66" s="225"/>
      <c r="I66" s="225"/>
      <c r="J66" s="226" t="str">
        <f>IF(F66="","",VLOOKUP(F66,リスト!$E$2:$F$49,2,FALSE))</f>
        <v>　</v>
      </c>
      <c r="K66" s="226"/>
      <c r="L66" s="226" t="str">
        <f>IF(F66="","",VLOOKUP(F66,リスト!$G$2:$H$49,2,FALSE))</f>
        <v>　</v>
      </c>
      <c r="M66" s="226"/>
      <c r="N66" s="226"/>
      <c r="O66" s="81"/>
      <c r="P66" s="82"/>
      <c r="Q66" s="83"/>
    </row>
    <row r="67" spans="2:17" customFormat="1" ht="24" customHeight="1" x14ac:dyDescent="0.4">
      <c r="B67" s="86" t="s">
        <v>43</v>
      </c>
      <c r="C67" s="74"/>
      <c r="D67" s="74"/>
      <c r="E67" s="74"/>
      <c r="F67" s="227" t="s">
        <v>44</v>
      </c>
      <c r="G67" s="227"/>
      <c r="H67" s="227"/>
      <c r="I67" s="227"/>
      <c r="J67" s="76" t="s">
        <v>40</v>
      </c>
      <c r="K67" s="110"/>
      <c r="L67" s="227" t="s">
        <v>41</v>
      </c>
      <c r="M67" s="227"/>
      <c r="N67" s="227"/>
      <c r="O67" s="228"/>
      <c r="P67" s="228"/>
      <c r="Q67" s="229"/>
    </row>
    <row r="68" spans="2:17" customFormat="1" ht="24" customHeight="1" x14ac:dyDescent="0.4">
      <c r="B68" s="79"/>
      <c r="C68" s="80"/>
      <c r="D68" s="80"/>
      <c r="E68" s="80"/>
      <c r="F68" s="223" t="s">
        <v>42</v>
      </c>
      <c r="G68" s="223"/>
      <c r="H68" s="223"/>
      <c r="I68" s="223"/>
      <c r="J68" s="224" t="str">
        <f>IF(F68="","",VLOOKUP(F68,リスト!$E$48:$F$97,2,FALSE))</f>
        <v>　</v>
      </c>
      <c r="K68" s="224"/>
      <c r="L68" s="224" t="str">
        <f>IF(F68="","",VLOOKUP(F68,リスト!$G$48:$H$97,2,FALSE))</f>
        <v>　</v>
      </c>
      <c r="M68" s="224"/>
      <c r="N68" s="224"/>
      <c r="O68" s="87"/>
      <c r="P68" s="87"/>
      <c r="Q68" s="88"/>
    </row>
    <row r="69" spans="2:17" customFormat="1" ht="24" customHeight="1" x14ac:dyDescent="0.4">
      <c r="B69" s="84"/>
      <c r="C69" s="85"/>
      <c r="D69" s="85"/>
      <c r="E69" s="85"/>
      <c r="F69" s="85"/>
      <c r="G69" s="85"/>
      <c r="H69" s="85"/>
      <c r="I69" s="85"/>
      <c r="J69" s="85"/>
      <c r="K69" s="85"/>
      <c r="L69" s="85"/>
      <c r="M69" s="85"/>
      <c r="N69" s="85"/>
      <c r="O69" s="85"/>
      <c r="P69" s="85"/>
    </row>
    <row r="70" spans="2:17" customFormat="1" ht="24" customHeight="1" x14ac:dyDescent="0.4">
      <c r="B70" s="68" t="s">
        <v>45</v>
      </c>
    </row>
  </sheetData>
  <mergeCells count="88">
    <mergeCell ref="D42:Q42"/>
    <mergeCell ref="B14:F17"/>
    <mergeCell ref="N12:Q12"/>
    <mergeCell ref="B24:F24"/>
    <mergeCell ref="B25:F25"/>
    <mergeCell ref="L25:M25"/>
    <mergeCell ref="G14:Q17"/>
    <mergeCell ref="N21:Q23"/>
    <mergeCell ref="N24:Q25"/>
    <mergeCell ref="B33:C33"/>
    <mergeCell ref="D33:I33"/>
    <mergeCell ref="B42:C43"/>
    <mergeCell ref="O67:Q67"/>
    <mergeCell ref="G21:K23"/>
    <mergeCell ref="G24:K25"/>
    <mergeCell ref="J55:K56"/>
    <mergeCell ref="L43:Q43"/>
    <mergeCell ref="D43:K43"/>
    <mergeCell ref="F65:I65"/>
    <mergeCell ref="L65:N65"/>
    <mergeCell ref="J33:M33"/>
    <mergeCell ref="J34:M34"/>
    <mergeCell ref="J35:M35"/>
    <mergeCell ref="D41:N41"/>
    <mergeCell ref="D62:P62"/>
    <mergeCell ref="B22:F22"/>
    <mergeCell ref="F63:Q63"/>
    <mergeCell ref="F64:Q64"/>
    <mergeCell ref="F68:I68"/>
    <mergeCell ref="L68:N68"/>
    <mergeCell ref="F66:I66"/>
    <mergeCell ref="L66:N66"/>
    <mergeCell ref="F67:I67"/>
    <mergeCell ref="L67:N67"/>
    <mergeCell ref="J66:K66"/>
    <mergeCell ref="J68:K68"/>
    <mergeCell ref="B34:C34"/>
    <mergeCell ref="D34:I34"/>
    <mergeCell ref="B35:C35"/>
    <mergeCell ref="D35:I35"/>
    <mergeCell ref="B36:C36"/>
    <mergeCell ref="D36:I36"/>
    <mergeCell ref="J36:M36"/>
    <mergeCell ref="B37:O37"/>
    <mergeCell ref="D38:G39"/>
    <mergeCell ref="L38:M39"/>
    <mergeCell ref="D40:N40"/>
    <mergeCell ref="H38:K39"/>
    <mergeCell ref="E18:I18"/>
    <mergeCell ref="B31:C31"/>
    <mergeCell ref="D31:I31"/>
    <mergeCell ref="B32:C32"/>
    <mergeCell ref="D32:I32"/>
    <mergeCell ref="B19:Q20"/>
    <mergeCell ref="B27:D27"/>
    <mergeCell ref="F27:H27"/>
    <mergeCell ref="B30:I30"/>
    <mergeCell ref="J30:M30"/>
    <mergeCell ref="J31:M31"/>
    <mergeCell ref="J32:M32"/>
    <mergeCell ref="L22:M22"/>
    <mergeCell ref="L27:Q27"/>
    <mergeCell ref="B45:Q45"/>
    <mergeCell ref="B46:D47"/>
    <mergeCell ref="E46:Q47"/>
    <mergeCell ref="E48:Q50"/>
    <mergeCell ref="B49:D50"/>
    <mergeCell ref="E52:H52"/>
    <mergeCell ref="C53:Q54"/>
    <mergeCell ref="B55:D56"/>
    <mergeCell ref="E55:H56"/>
    <mergeCell ref="I55:I56"/>
    <mergeCell ref="L55:P56"/>
    <mergeCell ref="P1:Q1"/>
    <mergeCell ref="G5:H5"/>
    <mergeCell ref="G6:H6"/>
    <mergeCell ref="B12:D12"/>
    <mergeCell ref="B3:H3"/>
    <mergeCell ref="B2:I2"/>
    <mergeCell ref="B1:I1"/>
    <mergeCell ref="J2:N2"/>
    <mergeCell ref="J3:N3"/>
    <mergeCell ref="B9:F10"/>
    <mergeCell ref="G9:Q10"/>
    <mergeCell ref="B5:E6"/>
    <mergeCell ref="J6:P6"/>
    <mergeCell ref="K5:M5"/>
    <mergeCell ref="O5:P5"/>
  </mergeCells>
  <phoneticPr fontId="1"/>
  <conditionalFormatting sqref="S28 P31:P37 S26 S22:S23">
    <cfRule type="cellIs" dxfId="1" priority="1" stopIfTrue="1" operator="equal">
      <formula>0</formula>
    </cfRule>
    <cfRule type="cellIs" dxfId="0" priority="2" stopIfTrue="1" operator="equal">
      <formula>0</formula>
    </cfRule>
  </conditionalFormatting>
  <printOptions horizontalCentered="1"/>
  <pageMargins left="0.51181102362204722" right="0.18" top="0.52" bottom="0.19685039370078741" header="0.11811023622047245" footer="0.36"/>
  <pageSetup paperSize="9" scale="75" orientation="portrait" cellComments="asDisplayed" r:id="rId1"/>
  <headerFooter>
    <oddHeader xml:space="preserve">&amp;C&amp;14 </oddHeader>
  </headerFooter>
  <rowBreaks count="1" manualBreakCount="1">
    <brk id="58" max="16" man="1"/>
  </rowBreaks>
  <drawing r:id="rId2"/>
  <extLst>
    <ext xmlns:x14="http://schemas.microsoft.com/office/spreadsheetml/2009/9/main" uri="{CCE6A557-97BC-4b89-ADB6-D9C93CAAB3DF}">
      <x14:dataValidations xmlns:xm="http://schemas.microsoft.com/office/excel/2006/main" count="2">
        <x14:dataValidation type="list" showInputMessage="1" showErrorMessage="1" xr:uid="{DE1CAEEE-8ABC-4DF0-9EFF-B457F0B1D7E7}">
          <x14:formula1>
            <xm:f>リスト!$E$2:$E$49</xm:f>
          </x14:formula1>
          <xm:sqref>F66:I66</xm:sqref>
        </x14:dataValidation>
        <x14:dataValidation type="list" showInputMessage="1" showErrorMessage="1" xr:uid="{64C09E70-4447-4402-BFE4-C8408149B578}">
          <x14:formula1>
            <xm:f>リスト!$E$50:$E$97</xm:f>
          </x14:formula1>
          <xm:sqref>F68:I68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topLeftCell="A39" workbookViewId="0">
      <selection activeCell="H80" sqref="H80"/>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46</v>
      </c>
      <c r="F1" s="1" t="s">
        <v>47</v>
      </c>
      <c r="H1" s="1" t="s">
        <v>48</v>
      </c>
      <c r="I1" s="1" t="s">
        <v>49</v>
      </c>
      <c r="J1" s="1" t="s">
        <v>50</v>
      </c>
      <c r="K1" s="1" t="s">
        <v>51</v>
      </c>
    </row>
    <row r="2" spans="1:11" x14ac:dyDescent="0.4">
      <c r="E2" s="6" t="s">
        <v>42</v>
      </c>
      <c r="F2" s="1" t="s">
        <v>52</v>
      </c>
      <c r="G2" s="6" t="s">
        <v>42</v>
      </c>
      <c r="H2" s="1" t="s">
        <v>52</v>
      </c>
      <c r="I2" s="1" t="s">
        <v>52</v>
      </c>
      <c r="J2" s="1" t="s">
        <v>52</v>
      </c>
      <c r="K2" s="1" t="s">
        <v>52</v>
      </c>
    </row>
    <row r="3" spans="1:11" x14ac:dyDescent="0.4">
      <c r="A3" s="1" t="s">
        <v>53</v>
      </c>
      <c r="B3" s="1" t="s">
        <v>54</v>
      </c>
      <c r="C3" s="1" t="str">
        <f>A3&amp;B3</f>
        <v>北海道支部</v>
      </c>
      <c r="D3" s="1" t="s">
        <v>55</v>
      </c>
      <c r="E3" s="1" t="str">
        <f>C3&amp;D3</f>
        <v>北海道支部会員</v>
      </c>
      <c r="F3" s="1" t="s">
        <v>56</v>
      </c>
      <c r="G3" s="1" t="s">
        <v>57</v>
      </c>
      <c r="H3" s="1" t="s">
        <v>58</v>
      </c>
      <c r="I3" s="1" t="s">
        <v>59</v>
      </c>
      <c r="J3" s="1" t="s">
        <v>60</v>
      </c>
      <c r="K3" s="1" t="s">
        <v>61</v>
      </c>
    </row>
    <row r="4" spans="1:11" x14ac:dyDescent="0.4">
      <c r="A4" s="1" t="s">
        <v>62</v>
      </c>
      <c r="B4" s="1" t="s">
        <v>63</v>
      </c>
      <c r="C4" s="1" t="str">
        <f t="shared" ref="C4:C49" si="0">A4&amp;B4</f>
        <v>青森県支部</v>
      </c>
      <c r="D4" s="1" t="s">
        <v>55</v>
      </c>
      <c r="E4" s="1" t="str">
        <f t="shared" ref="E4:E49" si="1">C4&amp;D4</f>
        <v>青森県支部会員</v>
      </c>
      <c r="F4" s="1" t="s">
        <v>64</v>
      </c>
      <c r="G4" s="1" t="s">
        <v>65</v>
      </c>
      <c r="H4" s="1" t="s">
        <v>66</v>
      </c>
      <c r="I4" s="1" t="s">
        <v>67</v>
      </c>
      <c r="J4" s="1" t="s">
        <v>68</v>
      </c>
      <c r="K4" s="1" t="s">
        <v>69</v>
      </c>
    </row>
    <row r="5" spans="1:11" x14ac:dyDescent="0.4">
      <c r="A5" s="1" t="s">
        <v>70</v>
      </c>
      <c r="B5" s="1" t="s">
        <v>63</v>
      </c>
      <c r="C5" s="1" t="str">
        <f t="shared" si="0"/>
        <v>岩手県支部</v>
      </c>
      <c r="D5" s="1" t="s">
        <v>55</v>
      </c>
      <c r="E5" s="1" t="str">
        <f t="shared" si="1"/>
        <v>岩手県支部会員</v>
      </c>
      <c r="F5" s="1" t="s">
        <v>71</v>
      </c>
      <c r="G5" s="1" t="s">
        <v>72</v>
      </c>
      <c r="H5" s="1" t="s">
        <v>73</v>
      </c>
      <c r="I5" s="1" t="s">
        <v>74</v>
      </c>
      <c r="J5" s="1" t="s">
        <v>75</v>
      </c>
      <c r="K5" s="1" t="s">
        <v>76</v>
      </c>
    </row>
    <row r="6" spans="1:11" x14ac:dyDescent="0.4">
      <c r="A6" s="1" t="s">
        <v>77</v>
      </c>
      <c r="B6" s="1" t="s">
        <v>63</v>
      </c>
      <c r="C6" s="1" t="str">
        <f t="shared" si="0"/>
        <v>宮城県支部</v>
      </c>
      <c r="D6" s="1" t="s">
        <v>55</v>
      </c>
      <c r="E6" s="1" t="str">
        <f t="shared" si="1"/>
        <v>宮城県支部会員</v>
      </c>
      <c r="F6" s="1" t="s">
        <v>78</v>
      </c>
      <c r="G6" s="1" t="s">
        <v>79</v>
      </c>
      <c r="H6" s="1" t="s">
        <v>80</v>
      </c>
      <c r="I6" s="1" t="s">
        <v>81</v>
      </c>
      <c r="J6" s="1" t="s">
        <v>82</v>
      </c>
      <c r="K6" s="1" t="s">
        <v>83</v>
      </c>
    </row>
    <row r="7" spans="1:11" x14ac:dyDescent="0.4">
      <c r="A7" s="1" t="s">
        <v>84</v>
      </c>
      <c r="B7" s="1" t="s">
        <v>63</v>
      </c>
      <c r="C7" s="1" t="str">
        <f t="shared" si="0"/>
        <v>秋田県支部</v>
      </c>
      <c r="D7" s="1" t="s">
        <v>55</v>
      </c>
      <c r="E7" s="1" t="str">
        <f t="shared" si="1"/>
        <v>秋田県支部会員</v>
      </c>
      <c r="F7" s="1" t="s">
        <v>85</v>
      </c>
      <c r="G7" s="1" t="s">
        <v>86</v>
      </c>
      <c r="H7" s="1" t="s">
        <v>87</v>
      </c>
      <c r="I7" s="1" t="s">
        <v>88</v>
      </c>
      <c r="J7" s="1" t="s">
        <v>89</v>
      </c>
    </row>
    <row r="8" spans="1:11" x14ac:dyDescent="0.4">
      <c r="A8" s="1" t="s">
        <v>90</v>
      </c>
      <c r="B8" s="1" t="s">
        <v>63</v>
      </c>
      <c r="C8" s="1" t="str">
        <f t="shared" si="0"/>
        <v>山形県支部</v>
      </c>
      <c r="D8" s="1" t="s">
        <v>55</v>
      </c>
      <c r="E8" s="1" t="str">
        <f t="shared" si="1"/>
        <v>山形県支部会員</v>
      </c>
      <c r="F8" s="1" t="s">
        <v>91</v>
      </c>
      <c r="G8" s="1" t="s">
        <v>92</v>
      </c>
      <c r="H8" s="1" t="s">
        <v>93</v>
      </c>
      <c r="I8" s="1" t="s">
        <v>94</v>
      </c>
      <c r="J8" s="1" t="s">
        <v>95</v>
      </c>
      <c r="K8" s="1" t="s">
        <v>96</v>
      </c>
    </row>
    <row r="9" spans="1:11" x14ac:dyDescent="0.4">
      <c r="A9" s="1" t="s">
        <v>97</v>
      </c>
      <c r="B9" s="1" t="s">
        <v>63</v>
      </c>
      <c r="C9" s="1" t="str">
        <f t="shared" si="0"/>
        <v>福島県支部</v>
      </c>
      <c r="D9" s="1" t="s">
        <v>55</v>
      </c>
      <c r="E9" s="1" t="str">
        <f t="shared" si="1"/>
        <v>福島県支部会員</v>
      </c>
      <c r="F9" s="1" t="s">
        <v>98</v>
      </c>
      <c r="G9" s="1" t="s">
        <v>99</v>
      </c>
      <c r="H9" s="1" t="s">
        <v>285</v>
      </c>
      <c r="I9" s="1" t="s">
        <v>100</v>
      </c>
      <c r="J9" s="1" t="s">
        <v>101</v>
      </c>
      <c r="K9" s="1" t="s">
        <v>102</v>
      </c>
    </row>
    <row r="10" spans="1:11" x14ac:dyDescent="0.4">
      <c r="A10" s="1" t="s">
        <v>103</v>
      </c>
      <c r="B10" s="1" t="s">
        <v>63</v>
      </c>
      <c r="C10" s="1" t="str">
        <f t="shared" si="0"/>
        <v>茨城県支部</v>
      </c>
      <c r="D10" s="1" t="s">
        <v>55</v>
      </c>
      <c r="E10" s="1" t="str">
        <f t="shared" si="1"/>
        <v>茨城県支部会員</v>
      </c>
      <c r="F10" s="1" t="s">
        <v>104</v>
      </c>
      <c r="G10" s="1" t="s">
        <v>105</v>
      </c>
      <c r="H10" s="1" t="s">
        <v>106</v>
      </c>
      <c r="I10" s="1" t="s">
        <v>107</v>
      </c>
      <c r="J10" s="1" t="s">
        <v>108</v>
      </c>
      <c r="K10" s="1" t="s">
        <v>109</v>
      </c>
    </row>
    <row r="11" spans="1:11" x14ac:dyDescent="0.4">
      <c r="A11" s="1" t="s">
        <v>110</v>
      </c>
      <c r="B11" s="1" t="s">
        <v>63</v>
      </c>
      <c r="C11" s="1" t="str">
        <f t="shared" si="0"/>
        <v>栃木県支部</v>
      </c>
      <c r="D11" s="1" t="s">
        <v>55</v>
      </c>
      <c r="E11" s="1" t="str">
        <f t="shared" si="1"/>
        <v>栃木県支部会員</v>
      </c>
      <c r="F11" s="1" t="s">
        <v>111</v>
      </c>
      <c r="G11" s="1" t="s">
        <v>112</v>
      </c>
      <c r="H11" s="1" t="s">
        <v>113</v>
      </c>
      <c r="I11" s="1" t="s">
        <v>114</v>
      </c>
      <c r="J11" s="1" t="s">
        <v>115</v>
      </c>
      <c r="K11" s="1" t="s">
        <v>116</v>
      </c>
    </row>
    <row r="12" spans="1:11" x14ac:dyDescent="0.4">
      <c r="A12" s="1" t="s">
        <v>117</v>
      </c>
      <c r="B12" s="1" t="s">
        <v>63</v>
      </c>
      <c r="C12" s="1" t="str">
        <f t="shared" si="0"/>
        <v>群馬県支部</v>
      </c>
      <c r="D12" s="1" t="s">
        <v>55</v>
      </c>
      <c r="E12" s="1" t="str">
        <f t="shared" si="1"/>
        <v>群馬県支部会員</v>
      </c>
      <c r="F12" s="1" t="s">
        <v>118</v>
      </c>
      <c r="G12" s="1" t="s">
        <v>119</v>
      </c>
      <c r="H12" s="1" t="s">
        <v>120</v>
      </c>
      <c r="I12" s="1" t="s">
        <v>121</v>
      </c>
      <c r="J12" s="1" t="s">
        <v>122</v>
      </c>
      <c r="K12" s="1" t="s">
        <v>123</v>
      </c>
    </row>
    <row r="13" spans="1:11" x14ac:dyDescent="0.4">
      <c r="A13" s="1" t="s">
        <v>124</v>
      </c>
      <c r="B13" s="1" t="s">
        <v>63</v>
      </c>
      <c r="C13" s="1" t="str">
        <f t="shared" si="0"/>
        <v>埼玉県支部</v>
      </c>
      <c r="D13" s="1" t="s">
        <v>55</v>
      </c>
      <c r="E13" s="1" t="str">
        <f t="shared" si="1"/>
        <v>埼玉県支部会員</v>
      </c>
      <c r="F13" s="1" t="s">
        <v>125</v>
      </c>
      <c r="G13" s="1" t="s">
        <v>126</v>
      </c>
      <c r="H13" s="1" t="s">
        <v>127</v>
      </c>
      <c r="I13" s="1" t="s">
        <v>128</v>
      </c>
      <c r="J13" s="1" t="s">
        <v>129</v>
      </c>
      <c r="K13" s="1" t="s">
        <v>130</v>
      </c>
    </row>
    <row r="14" spans="1:11" x14ac:dyDescent="0.4">
      <c r="A14" s="1" t="s">
        <v>131</v>
      </c>
      <c r="B14" s="1" t="s">
        <v>63</v>
      </c>
      <c r="C14" s="1" t="str">
        <f t="shared" si="0"/>
        <v>千葉県支部</v>
      </c>
      <c r="D14" s="1" t="s">
        <v>55</v>
      </c>
      <c r="E14" s="1" t="str">
        <f t="shared" si="1"/>
        <v>千葉県支部会員</v>
      </c>
      <c r="F14" s="1" t="s">
        <v>132</v>
      </c>
      <c r="G14" s="1" t="s">
        <v>133</v>
      </c>
      <c r="H14" s="1" t="s">
        <v>134</v>
      </c>
      <c r="I14" s="1" t="s">
        <v>135</v>
      </c>
      <c r="J14" s="1" t="s">
        <v>136</v>
      </c>
      <c r="K14" s="1" t="s">
        <v>137</v>
      </c>
    </row>
    <row r="15" spans="1:11" x14ac:dyDescent="0.4">
      <c r="A15" s="1" t="s">
        <v>138</v>
      </c>
      <c r="B15" s="1" t="s">
        <v>54</v>
      </c>
      <c r="C15" s="1" t="str">
        <f t="shared" si="0"/>
        <v>東京支部</v>
      </c>
      <c r="D15" s="1" t="s">
        <v>55</v>
      </c>
      <c r="E15" s="1" t="str">
        <f t="shared" si="1"/>
        <v>東京支部会員</v>
      </c>
      <c r="F15" s="1" t="s">
        <v>139</v>
      </c>
      <c r="G15" s="1" t="s">
        <v>140</v>
      </c>
      <c r="H15" s="1" t="s">
        <v>141</v>
      </c>
      <c r="I15" s="1" t="s">
        <v>142</v>
      </c>
      <c r="J15" s="1" t="s">
        <v>143</v>
      </c>
      <c r="K15" s="1" t="s">
        <v>144</v>
      </c>
    </row>
    <row r="16" spans="1:11" x14ac:dyDescent="0.4">
      <c r="A16" s="1" t="s">
        <v>145</v>
      </c>
      <c r="B16" s="1" t="s">
        <v>54</v>
      </c>
      <c r="C16" s="1" t="str">
        <f t="shared" si="0"/>
        <v>神奈川支部</v>
      </c>
      <c r="D16" s="1" t="s">
        <v>55</v>
      </c>
      <c r="E16" s="1" t="str">
        <f t="shared" si="1"/>
        <v>神奈川支部会員</v>
      </c>
      <c r="F16" s="1" t="s">
        <v>146</v>
      </c>
      <c r="G16" s="1" t="s">
        <v>147</v>
      </c>
      <c r="H16" s="1" t="s">
        <v>148</v>
      </c>
      <c r="I16" s="1" t="s">
        <v>149</v>
      </c>
      <c r="J16" s="1" t="s">
        <v>150</v>
      </c>
      <c r="K16" s="1" t="s">
        <v>151</v>
      </c>
    </row>
    <row r="17" spans="1:11" x14ac:dyDescent="0.4">
      <c r="A17" s="1" t="s">
        <v>152</v>
      </c>
      <c r="B17" s="1" t="s">
        <v>63</v>
      </c>
      <c r="C17" s="1" t="str">
        <f t="shared" si="0"/>
        <v>新潟県支部</v>
      </c>
      <c r="D17" s="1" t="s">
        <v>55</v>
      </c>
      <c r="E17" s="1" t="str">
        <f t="shared" si="1"/>
        <v>新潟県支部会員</v>
      </c>
      <c r="F17" s="1" t="s">
        <v>153</v>
      </c>
      <c r="G17" s="1" t="s">
        <v>154</v>
      </c>
      <c r="H17" s="1" t="s">
        <v>155</v>
      </c>
      <c r="I17" s="1" t="s">
        <v>156</v>
      </c>
      <c r="J17" s="1" t="s">
        <v>157</v>
      </c>
      <c r="K17" s="1" t="s">
        <v>158</v>
      </c>
    </row>
    <row r="18" spans="1:11" x14ac:dyDescent="0.4">
      <c r="A18" s="1" t="s">
        <v>159</v>
      </c>
      <c r="B18" s="1" t="s">
        <v>63</v>
      </c>
      <c r="C18" s="1" t="str">
        <f t="shared" si="0"/>
        <v>富山県支部</v>
      </c>
      <c r="D18" s="1" t="s">
        <v>55</v>
      </c>
      <c r="E18" s="1" t="str">
        <f t="shared" si="1"/>
        <v>富山県支部会員</v>
      </c>
      <c r="F18" s="1" t="s">
        <v>160</v>
      </c>
      <c r="G18" s="1" t="s">
        <v>161</v>
      </c>
      <c r="H18" s="1" t="s">
        <v>162</v>
      </c>
      <c r="I18" s="1" t="s">
        <v>163</v>
      </c>
      <c r="J18" s="1" t="s">
        <v>164</v>
      </c>
    </row>
    <row r="19" spans="1:11" x14ac:dyDescent="0.4">
      <c r="A19" s="1" t="s">
        <v>165</v>
      </c>
      <c r="B19" s="1" t="s">
        <v>54</v>
      </c>
      <c r="C19" s="1" t="str">
        <f t="shared" si="0"/>
        <v>石川支部</v>
      </c>
      <c r="D19" s="1" t="s">
        <v>55</v>
      </c>
      <c r="E19" s="1" t="str">
        <f t="shared" si="1"/>
        <v>石川支部会員</v>
      </c>
      <c r="F19" s="1" t="s">
        <v>166</v>
      </c>
      <c r="G19" s="1" t="s">
        <v>167</v>
      </c>
      <c r="H19" s="1" t="s">
        <v>168</v>
      </c>
      <c r="I19" s="1" t="s">
        <v>169</v>
      </c>
      <c r="J19" s="1" t="s">
        <v>170</v>
      </c>
      <c r="K19" s="1" t="s">
        <v>171</v>
      </c>
    </row>
    <row r="20" spans="1:11" x14ac:dyDescent="0.4">
      <c r="A20" s="1" t="s">
        <v>172</v>
      </c>
      <c r="B20" s="1" t="s">
        <v>63</v>
      </c>
      <c r="C20" s="1" t="str">
        <f t="shared" si="0"/>
        <v>福井県支部</v>
      </c>
      <c r="D20" s="1" t="s">
        <v>55</v>
      </c>
      <c r="E20" s="1" t="str">
        <f t="shared" si="1"/>
        <v>福井県支部会員</v>
      </c>
      <c r="F20" s="1" t="s">
        <v>173</v>
      </c>
      <c r="G20" s="1" t="s">
        <v>174</v>
      </c>
      <c r="H20" s="1" t="s">
        <v>175</v>
      </c>
      <c r="I20" s="1" t="s">
        <v>176</v>
      </c>
      <c r="J20" s="1" t="s">
        <v>177</v>
      </c>
      <c r="K20" s="1" t="s">
        <v>178</v>
      </c>
    </row>
    <row r="21" spans="1:11" x14ac:dyDescent="0.4">
      <c r="A21" s="1" t="s">
        <v>179</v>
      </c>
      <c r="B21" s="1" t="s">
        <v>63</v>
      </c>
      <c r="C21" s="1" t="str">
        <f t="shared" si="0"/>
        <v>山梨県支部</v>
      </c>
      <c r="D21" s="1" t="s">
        <v>55</v>
      </c>
      <c r="E21" s="1" t="str">
        <f t="shared" si="1"/>
        <v>山梨県支部会員</v>
      </c>
      <c r="F21" s="1" t="s">
        <v>180</v>
      </c>
      <c r="G21" s="1" t="s">
        <v>181</v>
      </c>
      <c r="H21" s="1" t="s">
        <v>182</v>
      </c>
      <c r="I21" s="1" t="s">
        <v>183</v>
      </c>
      <c r="J21" s="1" t="s">
        <v>184</v>
      </c>
      <c r="K21" s="1" t="s">
        <v>185</v>
      </c>
    </row>
    <row r="22" spans="1:11" x14ac:dyDescent="0.4">
      <c r="A22" s="1" t="s">
        <v>186</v>
      </c>
      <c r="B22" s="1" t="s">
        <v>63</v>
      </c>
      <c r="C22" s="1" t="str">
        <f t="shared" si="0"/>
        <v>長野県支部</v>
      </c>
      <c r="D22" s="1" t="s">
        <v>55</v>
      </c>
      <c r="E22" s="1" t="str">
        <f t="shared" si="1"/>
        <v>長野県支部会員</v>
      </c>
      <c r="F22" s="1" t="s">
        <v>187</v>
      </c>
      <c r="G22" s="1" t="s">
        <v>188</v>
      </c>
      <c r="H22" s="1" t="s">
        <v>189</v>
      </c>
      <c r="I22" s="1" t="s">
        <v>190</v>
      </c>
      <c r="J22" s="1" t="s">
        <v>191</v>
      </c>
      <c r="K22" s="1" t="s">
        <v>192</v>
      </c>
    </row>
    <row r="23" spans="1:11" x14ac:dyDescent="0.4">
      <c r="A23" s="1" t="s">
        <v>193</v>
      </c>
      <c r="B23" s="1" t="s">
        <v>63</v>
      </c>
      <c r="C23" s="1" t="str">
        <f t="shared" si="0"/>
        <v>岐阜県支部</v>
      </c>
      <c r="D23" s="1" t="s">
        <v>55</v>
      </c>
      <c r="E23" s="1" t="str">
        <f t="shared" si="1"/>
        <v>岐阜県支部会員</v>
      </c>
      <c r="F23" s="1" t="s">
        <v>194</v>
      </c>
      <c r="G23" s="1" t="s">
        <v>195</v>
      </c>
      <c r="H23" s="1" t="s">
        <v>196</v>
      </c>
      <c r="I23" s="1" t="s">
        <v>197</v>
      </c>
      <c r="J23" s="1" t="s">
        <v>198</v>
      </c>
      <c r="K23" s="1" t="s">
        <v>199</v>
      </c>
    </row>
    <row r="24" spans="1:11" x14ac:dyDescent="0.4">
      <c r="A24" s="1" t="s">
        <v>200</v>
      </c>
      <c r="B24" s="1" t="s">
        <v>63</v>
      </c>
      <c r="C24" s="1" t="str">
        <f t="shared" si="0"/>
        <v>静岡県支部</v>
      </c>
      <c r="D24" s="1" t="s">
        <v>55</v>
      </c>
      <c r="E24" s="1" t="str">
        <f t="shared" si="1"/>
        <v>静岡県支部会員</v>
      </c>
      <c r="F24" s="1" t="s">
        <v>201</v>
      </c>
      <c r="G24" s="1" t="s">
        <v>202</v>
      </c>
      <c r="H24" s="1" t="s">
        <v>203</v>
      </c>
      <c r="I24" s="1" t="s">
        <v>204</v>
      </c>
      <c r="J24" s="1" t="s">
        <v>205</v>
      </c>
      <c r="K24" s="1" t="s">
        <v>206</v>
      </c>
    </row>
    <row r="25" spans="1:11" x14ac:dyDescent="0.4">
      <c r="A25" s="1" t="s">
        <v>207</v>
      </c>
      <c r="B25" s="1" t="s">
        <v>63</v>
      </c>
      <c r="C25" s="1" t="str">
        <f t="shared" si="0"/>
        <v>愛知県支部</v>
      </c>
      <c r="D25" s="1" t="s">
        <v>55</v>
      </c>
      <c r="E25" s="1" t="str">
        <f t="shared" si="1"/>
        <v>愛知県支部会員</v>
      </c>
      <c r="F25" s="1" t="s">
        <v>208</v>
      </c>
      <c r="G25" s="1" t="s">
        <v>209</v>
      </c>
      <c r="H25" s="1" t="s">
        <v>210</v>
      </c>
      <c r="I25" s="1" t="s">
        <v>211</v>
      </c>
      <c r="J25" s="1" t="s">
        <v>212</v>
      </c>
      <c r="K25" s="1" t="s">
        <v>213</v>
      </c>
    </row>
    <row r="26" spans="1:11" x14ac:dyDescent="0.4">
      <c r="A26" s="1" t="s">
        <v>214</v>
      </c>
      <c r="B26" s="1" t="s">
        <v>63</v>
      </c>
      <c r="C26" s="1" t="str">
        <f t="shared" si="0"/>
        <v>三重県支部</v>
      </c>
      <c r="D26" s="1" t="s">
        <v>55</v>
      </c>
      <c r="E26" s="1" t="str">
        <f t="shared" si="1"/>
        <v>三重県支部会員</v>
      </c>
      <c r="F26" s="1" t="s">
        <v>215</v>
      </c>
      <c r="G26" s="1" t="s">
        <v>216</v>
      </c>
      <c r="H26" s="1" t="s">
        <v>217</v>
      </c>
      <c r="I26" s="1" t="s">
        <v>218</v>
      </c>
      <c r="J26" s="1" t="s">
        <v>219</v>
      </c>
      <c r="K26" s="1" t="s">
        <v>220</v>
      </c>
    </row>
    <row r="27" spans="1:11" x14ac:dyDescent="0.4">
      <c r="A27" s="1" t="s">
        <v>221</v>
      </c>
      <c r="B27" s="1" t="s">
        <v>63</v>
      </c>
      <c r="C27" s="1" t="str">
        <f t="shared" si="0"/>
        <v>滋賀県支部</v>
      </c>
      <c r="D27" s="1" t="s">
        <v>55</v>
      </c>
      <c r="E27" s="1" t="str">
        <f t="shared" si="1"/>
        <v>滋賀県支部会員</v>
      </c>
      <c r="F27" s="1" t="s">
        <v>222</v>
      </c>
      <c r="G27" s="1" t="s">
        <v>223</v>
      </c>
      <c r="H27" s="1" t="s">
        <v>224</v>
      </c>
      <c r="I27" s="1" t="s">
        <v>225</v>
      </c>
      <c r="J27" s="1" t="s">
        <v>226</v>
      </c>
    </row>
    <row r="28" spans="1:11" x14ac:dyDescent="0.4">
      <c r="A28" s="1" t="s">
        <v>227</v>
      </c>
      <c r="B28" s="1" t="s">
        <v>228</v>
      </c>
      <c r="C28" s="1" t="str">
        <f t="shared" si="0"/>
        <v>京都府支部</v>
      </c>
      <c r="D28" s="1" t="s">
        <v>55</v>
      </c>
      <c r="E28" s="1" t="str">
        <f t="shared" si="1"/>
        <v>京都府支部会員</v>
      </c>
      <c r="F28" s="1" t="s">
        <v>229</v>
      </c>
      <c r="G28" s="1" t="s">
        <v>230</v>
      </c>
      <c r="H28" s="1" t="s">
        <v>231</v>
      </c>
      <c r="I28" s="1" t="s">
        <v>232</v>
      </c>
      <c r="J28" s="1" t="s">
        <v>233</v>
      </c>
      <c r="K28" s="1" t="s">
        <v>234</v>
      </c>
    </row>
    <row r="29" spans="1:11" x14ac:dyDescent="0.4">
      <c r="A29" s="1" t="s">
        <v>235</v>
      </c>
      <c r="B29" s="1" t="s">
        <v>228</v>
      </c>
      <c r="C29" s="1" t="str">
        <f t="shared" si="0"/>
        <v>大阪府支部</v>
      </c>
      <c r="D29" s="1" t="s">
        <v>55</v>
      </c>
      <c r="E29" s="1" t="str">
        <f t="shared" si="1"/>
        <v>大阪府支部会員</v>
      </c>
      <c r="F29" s="1" t="s">
        <v>236</v>
      </c>
      <c r="G29" s="1" t="s">
        <v>237</v>
      </c>
      <c r="H29" s="1" t="s">
        <v>238</v>
      </c>
      <c r="I29" s="1" t="s">
        <v>239</v>
      </c>
      <c r="J29" s="1" t="s">
        <v>240</v>
      </c>
      <c r="K29" s="1" t="s">
        <v>241</v>
      </c>
    </row>
    <row r="30" spans="1:11" x14ac:dyDescent="0.4">
      <c r="A30" s="1" t="s">
        <v>242</v>
      </c>
      <c r="B30" s="1" t="s">
        <v>63</v>
      </c>
      <c r="C30" s="1" t="str">
        <f t="shared" si="0"/>
        <v>兵庫県支部</v>
      </c>
      <c r="D30" s="1" t="s">
        <v>55</v>
      </c>
      <c r="E30" s="1" t="str">
        <f t="shared" si="1"/>
        <v>兵庫県支部会員</v>
      </c>
      <c r="F30" s="1" t="s">
        <v>243</v>
      </c>
      <c r="G30" s="1" t="s">
        <v>244</v>
      </c>
      <c r="H30" s="1" t="s">
        <v>245</v>
      </c>
      <c r="I30" s="1" t="s">
        <v>246</v>
      </c>
      <c r="J30" s="1" t="s">
        <v>247</v>
      </c>
      <c r="K30" s="1" t="s">
        <v>248</v>
      </c>
    </row>
    <row r="31" spans="1:11" x14ac:dyDescent="0.4">
      <c r="A31" s="1" t="s">
        <v>249</v>
      </c>
      <c r="B31" s="1" t="s">
        <v>63</v>
      </c>
      <c r="C31" s="1" t="str">
        <f t="shared" si="0"/>
        <v>奈良県支部</v>
      </c>
      <c r="D31" s="1" t="s">
        <v>55</v>
      </c>
      <c r="E31" s="1" t="str">
        <f t="shared" si="1"/>
        <v>奈良県支部会員</v>
      </c>
      <c r="F31" s="1" t="s">
        <v>250</v>
      </c>
      <c r="G31" s="1" t="s">
        <v>251</v>
      </c>
      <c r="H31" s="1" t="s">
        <v>252</v>
      </c>
      <c r="I31" s="1" t="s">
        <v>253</v>
      </c>
      <c r="J31" s="1" t="s">
        <v>254</v>
      </c>
      <c r="K31" s="1" t="s">
        <v>255</v>
      </c>
    </row>
    <row r="32" spans="1:11" x14ac:dyDescent="0.4">
      <c r="A32" s="1" t="s">
        <v>256</v>
      </c>
      <c r="B32" s="1" t="s">
        <v>63</v>
      </c>
      <c r="C32" s="1" t="str">
        <f t="shared" si="0"/>
        <v>和歌山県支部</v>
      </c>
      <c r="D32" s="1" t="s">
        <v>55</v>
      </c>
      <c r="E32" s="1" t="str">
        <f t="shared" si="1"/>
        <v>和歌山県支部会員</v>
      </c>
      <c r="F32" s="1" t="s">
        <v>257</v>
      </c>
      <c r="G32" s="1" t="s">
        <v>258</v>
      </c>
      <c r="H32" s="1" t="s">
        <v>259</v>
      </c>
      <c r="I32" s="1" t="s">
        <v>260</v>
      </c>
      <c r="J32" s="1" t="s">
        <v>261</v>
      </c>
      <c r="K32" s="1" t="s">
        <v>262</v>
      </c>
    </row>
    <row r="33" spans="1:15" x14ac:dyDescent="0.4">
      <c r="A33" s="1" t="s">
        <v>263</v>
      </c>
      <c r="B33" s="1" t="s">
        <v>63</v>
      </c>
      <c r="C33" s="1" t="str">
        <f t="shared" si="0"/>
        <v>鳥取県支部</v>
      </c>
      <c r="D33" s="1" t="s">
        <v>55</v>
      </c>
      <c r="E33" s="1" t="str">
        <f t="shared" si="1"/>
        <v>鳥取県支部会員</v>
      </c>
      <c r="F33" s="1" t="s">
        <v>264</v>
      </c>
      <c r="G33" s="1" t="s">
        <v>265</v>
      </c>
      <c r="H33" s="1" t="s">
        <v>266</v>
      </c>
      <c r="I33" s="1" t="s">
        <v>267</v>
      </c>
      <c r="J33" s="1" t="s">
        <v>268</v>
      </c>
      <c r="K33" s="1" t="s">
        <v>269</v>
      </c>
    </row>
    <row r="34" spans="1:15" x14ac:dyDescent="0.4">
      <c r="A34" s="1" t="s">
        <v>270</v>
      </c>
      <c r="B34" s="1" t="s">
        <v>63</v>
      </c>
      <c r="C34" s="1" t="str">
        <f t="shared" si="0"/>
        <v>島根県支部</v>
      </c>
      <c r="D34" s="1" t="s">
        <v>55</v>
      </c>
      <c r="E34" s="1" t="str">
        <f t="shared" si="1"/>
        <v>島根県支部会員</v>
      </c>
      <c r="F34" s="1" t="s">
        <v>271</v>
      </c>
      <c r="G34" s="1" t="s">
        <v>272</v>
      </c>
      <c r="H34" s="1" t="s">
        <v>273</v>
      </c>
      <c r="I34" s="1" t="s">
        <v>274</v>
      </c>
      <c r="J34" s="1" t="s">
        <v>275</v>
      </c>
    </row>
    <row r="35" spans="1:15" x14ac:dyDescent="0.4">
      <c r="A35" s="1" t="s">
        <v>276</v>
      </c>
      <c r="B35" s="1" t="s">
        <v>63</v>
      </c>
      <c r="C35" s="1" t="str">
        <f t="shared" si="0"/>
        <v>岡山県支部</v>
      </c>
      <c r="D35" s="1" t="s">
        <v>55</v>
      </c>
      <c r="E35" s="1" t="str">
        <f t="shared" si="1"/>
        <v>岡山県支部会員</v>
      </c>
      <c r="F35" s="1" t="s">
        <v>277</v>
      </c>
      <c r="G35" s="1" t="s">
        <v>278</v>
      </c>
      <c r="H35" s="1" t="s">
        <v>279</v>
      </c>
      <c r="I35" s="1" t="s">
        <v>280</v>
      </c>
      <c r="J35" s="1" t="s">
        <v>281</v>
      </c>
    </row>
    <row r="36" spans="1:15" x14ac:dyDescent="0.4">
      <c r="A36" s="1" t="s">
        <v>282</v>
      </c>
      <c r="B36" s="1" t="s">
        <v>63</v>
      </c>
      <c r="C36" s="1" t="str">
        <f t="shared" si="0"/>
        <v>広島県支部</v>
      </c>
      <c r="D36" s="1" t="s">
        <v>55</v>
      </c>
      <c r="E36" s="1" t="str">
        <f t="shared" si="1"/>
        <v>広島県支部会員</v>
      </c>
      <c r="F36" s="1" t="s">
        <v>283</v>
      </c>
      <c r="G36" s="1" t="s">
        <v>284</v>
      </c>
      <c r="H36" s="1" t="s">
        <v>285</v>
      </c>
      <c r="I36" s="1" t="s">
        <v>286</v>
      </c>
      <c r="J36" s="1" t="s">
        <v>287</v>
      </c>
      <c r="K36" s="1" t="s">
        <v>288</v>
      </c>
    </row>
    <row r="37" spans="1:15" x14ac:dyDescent="0.4">
      <c r="A37" s="1" t="s">
        <v>289</v>
      </c>
      <c r="B37" s="1" t="s">
        <v>63</v>
      </c>
      <c r="C37" s="1" t="str">
        <f t="shared" si="0"/>
        <v>山口県支部</v>
      </c>
      <c r="D37" s="1" t="s">
        <v>55</v>
      </c>
      <c r="E37" s="1" t="str">
        <f t="shared" si="1"/>
        <v>山口県支部会員</v>
      </c>
      <c r="F37" s="1" t="s">
        <v>290</v>
      </c>
      <c r="G37" s="1" t="s">
        <v>291</v>
      </c>
      <c r="H37" s="1" t="s">
        <v>292</v>
      </c>
      <c r="I37" s="1" t="s">
        <v>293</v>
      </c>
      <c r="J37" s="1" t="s">
        <v>294</v>
      </c>
      <c r="K37" s="1" t="s">
        <v>295</v>
      </c>
    </row>
    <row r="38" spans="1:15" x14ac:dyDescent="0.4">
      <c r="A38" s="1" t="s">
        <v>296</v>
      </c>
      <c r="B38" s="1" t="s">
        <v>63</v>
      </c>
      <c r="C38" s="1" t="str">
        <f t="shared" si="0"/>
        <v>徳島県支部</v>
      </c>
      <c r="D38" s="1" t="s">
        <v>55</v>
      </c>
      <c r="E38" s="1" t="str">
        <f t="shared" si="1"/>
        <v>徳島県支部会員</v>
      </c>
      <c r="F38" s="1" t="s">
        <v>297</v>
      </c>
      <c r="G38" s="1" t="s">
        <v>298</v>
      </c>
      <c r="H38" s="1" t="s">
        <v>299</v>
      </c>
      <c r="I38" s="1" t="s">
        <v>300</v>
      </c>
      <c r="J38" s="1" t="s">
        <v>301</v>
      </c>
      <c r="K38" s="1" t="s">
        <v>302</v>
      </c>
    </row>
    <row r="39" spans="1:15" x14ac:dyDescent="0.4">
      <c r="A39" s="1" t="s">
        <v>303</v>
      </c>
      <c r="B39" s="1" t="s">
        <v>54</v>
      </c>
      <c r="C39" s="1" t="str">
        <f t="shared" si="0"/>
        <v>香川支部</v>
      </c>
      <c r="D39" s="1" t="s">
        <v>55</v>
      </c>
      <c r="E39" s="1" t="str">
        <f t="shared" si="1"/>
        <v>香川支部会員</v>
      </c>
      <c r="F39" s="1" t="s">
        <v>304</v>
      </c>
      <c r="G39" s="1" t="s">
        <v>305</v>
      </c>
      <c r="H39" s="1" t="s">
        <v>306</v>
      </c>
      <c r="I39" s="1" t="s">
        <v>307</v>
      </c>
      <c r="J39" s="1" t="s">
        <v>308</v>
      </c>
      <c r="K39" s="1" t="s">
        <v>309</v>
      </c>
    </row>
    <row r="40" spans="1:15" x14ac:dyDescent="0.4">
      <c r="A40" s="1" t="s">
        <v>310</v>
      </c>
      <c r="B40" s="1" t="s">
        <v>54</v>
      </c>
      <c r="C40" s="1" t="str">
        <f t="shared" si="0"/>
        <v>愛媛支部</v>
      </c>
      <c r="D40" s="1" t="s">
        <v>55</v>
      </c>
      <c r="E40" s="1" t="str">
        <f t="shared" si="1"/>
        <v>愛媛支部会員</v>
      </c>
      <c r="F40" s="1" t="s">
        <v>311</v>
      </c>
      <c r="G40" s="1" t="s">
        <v>312</v>
      </c>
      <c r="H40" s="1" t="s">
        <v>313</v>
      </c>
      <c r="I40" s="1" t="s">
        <v>314</v>
      </c>
      <c r="J40" s="1" t="s">
        <v>315</v>
      </c>
    </row>
    <row r="41" spans="1:15" x14ac:dyDescent="0.4">
      <c r="A41" s="1" t="s">
        <v>316</v>
      </c>
      <c r="B41" s="1" t="s">
        <v>63</v>
      </c>
      <c r="C41" s="1" t="str">
        <f t="shared" si="0"/>
        <v>高知県支部</v>
      </c>
      <c r="D41" s="1" t="s">
        <v>55</v>
      </c>
      <c r="E41" s="1" t="str">
        <f t="shared" si="1"/>
        <v>高知県支部会員</v>
      </c>
      <c r="F41" s="1" t="s">
        <v>317</v>
      </c>
      <c r="G41" s="1" t="s">
        <v>318</v>
      </c>
      <c r="H41" s="1" t="s">
        <v>319</v>
      </c>
      <c r="I41" s="1" t="s">
        <v>320</v>
      </c>
      <c r="J41" s="1" t="s">
        <v>321</v>
      </c>
      <c r="K41" s="1" t="s">
        <v>322</v>
      </c>
    </row>
    <row r="42" spans="1:15" x14ac:dyDescent="0.4">
      <c r="A42" s="1" t="s">
        <v>323</v>
      </c>
      <c r="B42" s="1" t="s">
        <v>63</v>
      </c>
      <c r="C42" s="1" t="str">
        <f t="shared" si="0"/>
        <v>福岡県支部</v>
      </c>
      <c r="D42" s="1" t="s">
        <v>55</v>
      </c>
      <c r="E42" s="1" t="str">
        <f t="shared" si="1"/>
        <v>福岡県支部会員</v>
      </c>
      <c r="F42" s="1" t="s">
        <v>324</v>
      </c>
      <c r="G42" s="1" t="s">
        <v>325</v>
      </c>
      <c r="H42" s="1" t="s">
        <v>326</v>
      </c>
      <c r="I42" s="1" t="s">
        <v>327</v>
      </c>
      <c r="J42" s="1" t="s">
        <v>328</v>
      </c>
      <c r="K42" s="1" t="s">
        <v>329</v>
      </c>
    </row>
    <row r="43" spans="1:15" x14ac:dyDescent="0.4">
      <c r="A43" s="1" t="s">
        <v>330</v>
      </c>
      <c r="B43" s="1" t="s">
        <v>63</v>
      </c>
      <c r="C43" s="1" t="str">
        <f t="shared" si="0"/>
        <v>佐賀県支部</v>
      </c>
      <c r="D43" s="1" t="s">
        <v>55</v>
      </c>
      <c r="E43" s="1" t="str">
        <f t="shared" si="1"/>
        <v>佐賀県支部会員</v>
      </c>
      <c r="F43" s="1" t="s">
        <v>331</v>
      </c>
      <c r="G43" s="1" t="s">
        <v>332</v>
      </c>
      <c r="H43" s="1" t="s">
        <v>333</v>
      </c>
      <c r="I43" s="1" t="s">
        <v>334</v>
      </c>
      <c r="J43" s="1" t="s">
        <v>335</v>
      </c>
      <c r="K43" s="1" t="s">
        <v>336</v>
      </c>
    </row>
    <row r="44" spans="1:15" x14ac:dyDescent="0.4">
      <c r="A44" s="1" t="s">
        <v>337</v>
      </c>
      <c r="B44" s="1" t="s">
        <v>63</v>
      </c>
      <c r="C44" s="1" t="str">
        <f t="shared" si="0"/>
        <v>長崎県支部</v>
      </c>
      <c r="D44" s="1" t="s">
        <v>55</v>
      </c>
      <c r="E44" s="1" t="str">
        <f t="shared" si="1"/>
        <v>長崎県支部会員</v>
      </c>
      <c r="F44" s="1" t="s">
        <v>338</v>
      </c>
      <c r="G44" s="1" t="s">
        <v>339</v>
      </c>
      <c r="H44" s="1" t="s">
        <v>340</v>
      </c>
      <c r="I44" s="1" t="s">
        <v>341</v>
      </c>
      <c r="J44" s="1" t="s">
        <v>342</v>
      </c>
      <c r="K44" s="1" t="s">
        <v>343</v>
      </c>
    </row>
    <row r="45" spans="1:15" x14ac:dyDescent="0.4">
      <c r="A45" s="1" t="s">
        <v>344</v>
      </c>
      <c r="B45" s="1" t="s">
        <v>63</v>
      </c>
      <c r="C45" s="1" t="str">
        <f t="shared" si="0"/>
        <v>熊本県支部</v>
      </c>
      <c r="D45" s="1" t="s">
        <v>55</v>
      </c>
      <c r="E45" s="1" t="str">
        <f t="shared" si="1"/>
        <v>熊本県支部会員</v>
      </c>
      <c r="F45" s="1" t="s">
        <v>345</v>
      </c>
      <c r="G45" s="1" t="s">
        <v>346</v>
      </c>
      <c r="H45" s="1" t="s">
        <v>347</v>
      </c>
      <c r="I45" s="1" t="s">
        <v>348</v>
      </c>
      <c r="J45" s="1" t="s">
        <v>349</v>
      </c>
      <c r="K45" s="1" t="s">
        <v>350</v>
      </c>
    </row>
    <row r="46" spans="1:15" x14ac:dyDescent="0.4">
      <c r="A46" s="1" t="s">
        <v>351</v>
      </c>
      <c r="B46" s="1" t="s">
        <v>63</v>
      </c>
      <c r="C46" s="1" t="str">
        <f t="shared" si="0"/>
        <v>大分県支部</v>
      </c>
      <c r="D46" s="1" t="s">
        <v>55</v>
      </c>
      <c r="E46" s="1" t="str">
        <f t="shared" si="1"/>
        <v>大分県支部会員</v>
      </c>
      <c r="F46" s="1" t="s">
        <v>352</v>
      </c>
      <c r="G46" s="1" t="s">
        <v>353</v>
      </c>
      <c r="H46" s="1" t="s">
        <v>354</v>
      </c>
      <c r="I46" s="1" t="s">
        <v>355</v>
      </c>
      <c r="J46" s="1" t="s">
        <v>356</v>
      </c>
    </row>
    <row r="47" spans="1:15" x14ac:dyDescent="0.4">
      <c r="A47" s="1" t="s">
        <v>357</v>
      </c>
      <c r="B47" s="1" t="s">
        <v>63</v>
      </c>
      <c r="C47" s="1" t="str">
        <f t="shared" si="0"/>
        <v>宮崎県支部</v>
      </c>
      <c r="D47" s="1" t="s">
        <v>55</v>
      </c>
      <c r="E47" s="1" t="str">
        <f t="shared" si="1"/>
        <v>宮崎県支部会員</v>
      </c>
      <c r="F47" s="1" t="s">
        <v>358</v>
      </c>
      <c r="G47" s="1" t="s">
        <v>359</v>
      </c>
      <c r="H47" s="1" t="s">
        <v>360</v>
      </c>
      <c r="I47" s="1" t="s">
        <v>361</v>
      </c>
      <c r="J47" s="1" t="s">
        <v>362</v>
      </c>
      <c r="K47" s="1" t="s">
        <v>363</v>
      </c>
    </row>
    <row r="48" spans="1:15" x14ac:dyDescent="0.4">
      <c r="A48" s="1" t="s">
        <v>364</v>
      </c>
      <c r="B48" s="1" t="s">
        <v>63</v>
      </c>
      <c r="C48" s="1" t="str">
        <f t="shared" si="0"/>
        <v>鹿児島県支部</v>
      </c>
      <c r="D48" s="1" t="s">
        <v>55</v>
      </c>
      <c r="E48" s="1" t="str">
        <f t="shared" si="1"/>
        <v>鹿児島県支部会員</v>
      </c>
      <c r="F48" s="1" t="s">
        <v>365</v>
      </c>
      <c r="G48" s="1" t="s">
        <v>366</v>
      </c>
      <c r="H48" s="1" t="s">
        <v>367</v>
      </c>
      <c r="I48" s="1" t="s">
        <v>368</v>
      </c>
      <c r="J48" s="1" t="s">
        <v>369</v>
      </c>
      <c r="K48" s="1" t="s">
        <v>370</v>
      </c>
      <c r="O48" s="1" t="s">
        <v>371</v>
      </c>
    </row>
    <row r="49" spans="1:11" x14ac:dyDescent="0.4">
      <c r="A49" s="2" t="s">
        <v>372</v>
      </c>
      <c r="B49" s="2" t="s">
        <v>63</v>
      </c>
      <c r="C49" s="2" t="str">
        <f t="shared" si="0"/>
        <v>沖縄県支部</v>
      </c>
      <c r="D49" s="2" t="s">
        <v>55</v>
      </c>
      <c r="E49" s="2" t="str">
        <f t="shared" si="1"/>
        <v>沖縄県支部会員</v>
      </c>
      <c r="F49" s="2" t="s">
        <v>373</v>
      </c>
      <c r="G49" s="2" t="s">
        <v>374</v>
      </c>
      <c r="H49" s="2" t="s">
        <v>375</v>
      </c>
      <c r="I49" s="2" t="s">
        <v>376</v>
      </c>
      <c r="J49" s="2" t="s">
        <v>377</v>
      </c>
      <c r="K49" s="2" t="s">
        <v>378</v>
      </c>
    </row>
    <row r="50" spans="1:11" s="6" customFormat="1" x14ac:dyDescent="0.4">
      <c r="E50" s="6" t="s">
        <v>42</v>
      </c>
      <c r="F50" s="89" t="s">
        <v>52</v>
      </c>
      <c r="G50" s="6" t="s">
        <v>42</v>
      </c>
      <c r="H50" s="89" t="s">
        <v>52</v>
      </c>
    </row>
    <row r="51" spans="1:11" x14ac:dyDescent="0.4">
      <c r="A51" s="6" t="s">
        <v>53</v>
      </c>
      <c r="B51" s="6" t="s">
        <v>54</v>
      </c>
      <c r="C51" s="6" t="str">
        <f>A51&amp;B51</f>
        <v>北海道支部</v>
      </c>
      <c r="D51" s="6" t="s">
        <v>379</v>
      </c>
      <c r="E51" s="6" t="s">
        <v>380</v>
      </c>
      <c r="F51" s="6" t="s">
        <v>56</v>
      </c>
      <c r="G51" s="6" t="s">
        <v>380</v>
      </c>
      <c r="H51" s="6" t="s">
        <v>58</v>
      </c>
      <c r="I51" s="6" t="s">
        <v>59</v>
      </c>
      <c r="J51" s="6" t="s">
        <v>60</v>
      </c>
      <c r="K51" s="6" t="s">
        <v>61</v>
      </c>
    </row>
    <row r="52" spans="1:11" x14ac:dyDescent="0.4">
      <c r="A52" s="1" t="s">
        <v>62</v>
      </c>
      <c r="B52" s="1" t="s">
        <v>63</v>
      </c>
      <c r="C52" s="1" t="str">
        <f t="shared" ref="C52:C97" si="2">A52&amp;B52</f>
        <v>青森県支部</v>
      </c>
      <c r="D52" s="6" t="s">
        <v>379</v>
      </c>
      <c r="E52" s="1" t="s">
        <v>381</v>
      </c>
      <c r="F52" s="1" t="s">
        <v>139</v>
      </c>
      <c r="G52" s="1" t="s">
        <v>381</v>
      </c>
      <c r="H52" s="1" t="s">
        <v>141</v>
      </c>
      <c r="I52" s="1" t="s">
        <v>142</v>
      </c>
      <c r="J52" s="1" t="s">
        <v>143</v>
      </c>
      <c r="K52" s="1" t="s">
        <v>144</v>
      </c>
    </row>
    <row r="53" spans="1:11" x14ac:dyDescent="0.4">
      <c r="A53" s="1" t="s">
        <v>70</v>
      </c>
      <c r="B53" s="1" t="s">
        <v>63</v>
      </c>
      <c r="C53" s="1" t="str">
        <f t="shared" si="2"/>
        <v>岩手県支部</v>
      </c>
      <c r="D53" s="6" t="s">
        <v>379</v>
      </c>
      <c r="E53" s="1" t="s">
        <v>382</v>
      </c>
      <c r="F53" s="1" t="s">
        <v>71</v>
      </c>
      <c r="G53" s="1" t="s">
        <v>382</v>
      </c>
      <c r="H53" s="1" t="s">
        <v>73</v>
      </c>
      <c r="I53" s="1" t="s">
        <v>74</v>
      </c>
      <c r="J53" s="1" t="s">
        <v>75</v>
      </c>
      <c r="K53" s="1" t="s">
        <v>76</v>
      </c>
    </row>
    <row r="54" spans="1:11" x14ac:dyDescent="0.4">
      <c r="A54" s="1" t="s">
        <v>77</v>
      </c>
      <c r="B54" s="1" t="s">
        <v>63</v>
      </c>
      <c r="C54" s="1" t="str">
        <f t="shared" si="2"/>
        <v>宮城県支部</v>
      </c>
      <c r="D54" s="6" t="s">
        <v>379</v>
      </c>
      <c r="E54" s="1" t="s">
        <v>383</v>
      </c>
      <c r="F54" s="1" t="s">
        <v>78</v>
      </c>
      <c r="G54" s="1" t="s">
        <v>383</v>
      </c>
      <c r="H54" s="1" t="s">
        <v>80</v>
      </c>
      <c r="I54" s="1" t="s">
        <v>81</v>
      </c>
      <c r="J54" s="1" t="s">
        <v>82</v>
      </c>
      <c r="K54" s="1" t="s">
        <v>83</v>
      </c>
    </row>
    <row r="55" spans="1:11" x14ac:dyDescent="0.4">
      <c r="A55" s="1" t="s">
        <v>84</v>
      </c>
      <c r="B55" s="1" t="s">
        <v>63</v>
      </c>
      <c r="C55" s="1" t="str">
        <f t="shared" si="2"/>
        <v>秋田県支部</v>
      </c>
      <c r="D55" s="6" t="s">
        <v>379</v>
      </c>
      <c r="E55" s="1" t="s">
        <v>384</v>
      </c>
      <c r="F55" s="1" t="s">
        <v>85</v>
      </c>
      <c r="G55" s="1" t="s">
        <v>384</v>
      </c>
      <c r="H55" s="1" t="s">
        <v>87</v>
      </c>
      <c r="I55" s="1" t="s">
        <v>88</v>
      </c>
      <c r="J55" s="1" t="s">
        <v>89</v>
      </c>
    </row>
    <row r="56" spans="1:11" x14ac:dyDescent="0.4">
      <c r="A56" s="1" t="s">
        <v>90</v>
      </c>
      <c r="B56" s="1" t="s">
        <v>63</v>
      </c>
      <c r="C56" s="1" t="str">
        <f t="shared" si="2"/>
        <v>山形県支部</v>
      </c>
      <c r="D56" s="6" t="s">
        <v>379</v>
      </c>
      <c r="E56" s="1" t="s">
        <v>385</v>
      </c>
      <c r="F56" s="1" t="s">
        <v>91</v>
      </c>
      <c r="G56" s="1" t="s">
        <v>385</v>
      </c>
      <c r="H56" s="1" t="s">
        <v>93</v>
      </c>
      <c r="I56" s="1" t="s">
        <v>94</v>
      </c>
      <c r="J56" s="1" t="s">
        <v>95</v>
      </c>
      <c r="K56" s="1" t="s">
        <v>96</v>
      </c>
    </row>
    <row r="57" spans="1:11" x14ac:dyDescent="0.4">
      <c r="A57" s="1" t="s">
        <v>97</v>
      </c>
      <c r="B57" s="1" t="s">
        <v>63</v>
      </c>
      <c r="C57" s="1" t="str">
        <f t="shared" si="2"/>
        <v>福島県支部</v>
      </c>
      <c r="D57" s="6" t="s">
        <v>379</v>
      </c>
      <c r="E57" s="1" t="s">
        <v>386</v>
      </c>
      <c r="F57" s="1" t="s">
        <v>98</v>
      </c>
      <c r="G57" s="1" t="s">
        <v>386</v>
      </c>
      <c r="H57" s="1" t="s">
        <v>285</v>
      </c>
      <c r="I57" s="1" t="s">
        <v>100</v>
      </c>
      <c r="J57" s="1" t="s">
        <v>101</v>
      </c>
      <c r="K57" s="1" t="s">
        <v>102</v>
      </c>
    </row>
    <row r="58" spans="1:11" x14ac:dyDescent="0.4">
      <c r="A58" s="1" t="s">
        <v>103</v>
      </c>
      <c r="B58" s="1" t="s">
        <v>63</v>
      </c>
      <c r="C58" s="1" t="str">
        <f t="shared" si="2"/>
        <v>茨城県支部</v>
      </c>
      <c r="D58" s="6" t="s">
        <v>379</v>
      </c>
      <c r="E58" s="1" t="s">
        <v>387</v>
      </c>
      <c r="F58" s="1" t="s">
        <v>104</v>
      </c>
      <c r="G58" s="1" t="s">
        <v>387</v>
      </c>
      <c r="H58" s="1" t="s">
        <v>106</v>
      </c>
      <c r="I58" s="1" t="s">
        <v>107</v>
      </c>
      <c r="J58" s="1" t="s">
        <v>108</v>
      </c>
      <c r="K58" s="1" t="s">
        <v>109</v>
      </c>
    </row>
    <row r="59" spans="1:11" x14ac:dyDescent="0.4">
      <c r="A59" s="1" t="s">
        <v>110</v>
      </c>
      <c r="B59" s="1" t="s">
        <v>63</v>
      </c>
      <c r="C59" s="1" t="str">
        <f t="shared" si="2"/>
        <v>栃木県支部</v>
      </c>
      <c r="D59" s="6" t="s">
        <v>379</v>
      </c>
      <c r="E59" s="1" t="s">
        <v>388</v>
      </c>
      <c r="F59" s="1" t="s">
        <v>111</v>
      </c>
      <c r="G59" s="1" t="s">
        <v>388</v>
      </c>
      <c r="H59" s="1" t="s">
        <v>113</v>
      </c>
      <c r="I59" s="1" t="s">
        <v>114</v>
      </c>
      <c r="J59" s="1" t="s">
        <v>115</v>
      </c>
      <c r="K59" s="1" t="s">
        <v>116</v>
      </c>
    </row>
    <row r="60" spans="1:11" x14ac:dyDescent="0.4">
      <c r="A60" s="1" t="s">
        <v>117</v>
      </c>
      <c r="B60" s="1" t="s">
        <v>63</v>
      </c>
      <c r="C60" s="1" t="str">
        <f t="shared" si="2"/>
        <v>群馬県支部</v>
      </c>
      <c r="D60" s="6" t="s">
        <v>379</v>
      </c>
      <c r="E60" s="1" t="s">
        <v>389</v>
      </c>
      <c r="F60" s="1" t="s">
        <v>118</v>
      </c>
      <c r="G60" s="1" t="s">
        <v>389</v>
      </c>
      <c r="H60" s="1" t="s">
        <v>120</v>
      </c>
      <c r="I60" s="1" t="s">
        <v>121</v>
      </c>
      <c r="J60" s="1" t="s">
        <v>122</v>
      </c>
      <c r="K60" s="1" t="s">
        <v>123</v>
      </c>
    </row>
    <row r="61" spans="1:11" x14ac:dyDescent="0.4">
      <c r="A61" s="1" t="s">
        <v>124</v>
      </c>
      <c r="B61" s="1" t="s">
        <v>63</v>
      </c>
      <c r="C61" s="1" t="str">
        <f t="shared" si="2"/>
        <v>埼玉県支部</v>
      </c>
      <c r="D61" s="6" t="s">
        <v>379</v>
      </c>
      <c r="E61" s="1" t="s">
        <v>390</v>
      </c>
      <c r="F61" s="1" t="s">
        <v>125</v>
      </c>
      <c r="G61" s="1" t="s">
        <v>390</v>
      </c>
      <c r="H61" s="1" t="s">
        <v>127</v>
      </c>
      <c r="I61" s="1" t="s">
        <v>128</v>
      </c>
      <c r="J61" s="1" t="s">
        <v>129</v>
      </c>
      <c r="K61" s="1" t="s">
        <v>130</v>
      </c>
    </row>
    <row r="62" spans="1:11" x14ac:dyDescent="0.4">
      <c r="A62" s="1" t="s">
        <v>131</v>
      </c>
      <c r="B62" s="1" t="s">
        <v>63</v>
      </c>
      <c r="C62" s="1" t="str">
        <f t="shared" si="2"/>
        <v>千葉県支部</v>
      </c>
      <c r="D62" s="6" t="s">
        <v>379</v>
      </c>
      <c r="E62" s="1" t="s">
        <v>391</v>
      </c>
      <c r="F62" s="1" t="s">
        <v>132</v>
      </c>
      <c r="G62" s="1" t="s">
        <v>391</v>
      </c>
      <c r="H62" s="1" t="s">
        <v>134</v>
      </c>
      <c r="I62" s="1" t="s">
        <v>135</v>
      </c>
      <c r="J62" s="1" t="s">
        <v>136</v>
      </c>
      <c r="K62" s="1" t="s">
        <v>137</v>
      </c>
    </row>
    <row r="63" spans="1:11" x14ac:dyDescent="0.4">
      <c r="A63" s="1" t="s">
        <v>138</v>
      </c>
      <c r="B63" s="1" t="s">
        <v>54</v>
      </c>
      <c r="C63" s="1" t="str">
        <f t="shared" si="2"/>
        <v>東京支部</v>
      </c>
      <c r="D63" s="6" t="s">
        <v>379</v>
      </c>
      <c r="E63" s="1" t="s">
        <v>392</v>
      </c>
      <c r="F63" s="1" t="s">
        <v>139</v>
      </c>
      <c r="G63" s="1" t="s">
        <v>392</v>
      </c>
      <c r="H63" s="1" t="s">
        <v>141</v>
      </c>
      <c r="I63" s="1" t="s">
        <v>142</v>
      </c>
      <c r="J63" s="1" t="s">
        <v>143</v>
      </c>
      <c r="K63" s="1" t="s">
        <v>144</v>
      </c>
    </row>
    <row r="64" spans="1:11" x14ac:dyDescent="0.4">
      <c r="A64" s="1" t="s">
        <v>145</v>
      </c>
      <c r="B64" s="1" t="s">
        <v>54</v>
      </c>
      <c r="C64" s="1" t="str">
        <f t="shared" si="2"/>
        <v>神奈川支部</v>
      </c>
      <c r="D64" s="6" t="s">
        <v>379</v>
      </c>
      <c r="E64" s="1" t="s">
        <v>393</v>
      </c>
      <c r="F64" s="1" t="s">
        <v>146</v>
      </c>
      <c r="G64" s="1" t="s">
        <v>393</v>
      </c>
      <c r="H64" s="1" t="s">
        <v>148</v>
      </c>
      <c r="I64" s="1" t="s">
        <v>149</v>
      </c>
      <c r="J64" s="1" t="s">
        <v>150</v>
      </c>
      <c r="K64" s="1" t="s">
        <v>151</v>
      </c>
    </row>
    <row r="65" spans="1:11" x14ac:dyDescent="0.4">
      <c r="A65" s="1" t="s">
        <v>152</v>
      </c>
      <c r="B65" s="1" t="s">
        <v>63</v>
      </c>
      <c r="C65" s="1" t="str">
        <f t="shared" si="2"/>
        <v>新潟県支部</v>
      </c>
      <c r="D65" s="6" t="s">
        <v>379</v>
      </c>
      <c r="E65" s="1" t="s">
        <v>394</v>
      </c>
      <c r="F65" s="1" t="s">
        <v>139</v>
      </c>
      <c r="G65" s="1" t="s">
        <v>394</v>
      </c>
      <c r="H65" s="1" t="s">
        <v>141</v>
      </c>
      <c r="I65" s="1" t="s">
        <v>142</v>
      </c>
      <c r="J65" s="1" t="s">
        <v>143</v>
      </c>
      <c r="K65" s="1" t="s">
        <v>144</v>
      </c>
    </row>
    <row r="66" spans="1:11" x14ac:dyDescent="0.4">
      <c r="A66" s="1" t="s">
        <v>159</v>
      </c>
      <c r="B66" s="1" t="s">
        <v>63</v>
      </c>
      <c r="C66" s="1" t="str">
        <f t="shared" si="2"/>
        <v>富山県支部</v>
      </c>
      <c r="D66" s="6" t="s">
        <v>379</v>
      </c>
      <c r="E66" s="1" t="s">
        <v>395</v>
      </c>
      <c r="F66" s="1" t="s">
        <v>160</v>
      </c>
      <c r="G66" s="1" t="s">
        <v>395</v>
      </c>
      <c r="H66" s="1" t="s">
        <v>162</v>
      </c>
      <c r="I66" s="1" t="s">
        <v>163</v>
      </c>
      <c r="J66" s="1" t="s">
        <v>164</v>
      </c>
    </row>
    <row r="67" spans="1:11" x14ac:dyDescent="0.4">
      <c r="A67" s="1" t="s">
        <v>165</v>
      </c>
      <c r="B67" s="1" t="s">
        <v>54</v>
      </c>
      <c r="C67" s="1" t="str">
        <f t="shared" si="2"/>
        <v>石川支部</v>
      </c>
      <c r="D67" s="6" t="s">
        <v>379</v>
      </c>
      <c r="E67" s="1" t="s">
        <v>396</v>
      </c>
      <c r="F67" s="1" t="s">
        <v>166</v>
      </c>
      <c r="G67" s="1" t="s">
        <v>396</v>
      </c>
      <c r="H67" s="1" t="s">
        <v>168</v>
      </c>
      <c r="I67" s="1" t="s">
        <v>169</v>
      </c>
      <c r="J67" s="1" t="s">
        <v>170</v>
      </c>
      <c r="K67" s="1" t="s">
        <v>171</v>
      </c>
    </row>
    <row r="68" spans="1:11" x14ac:dyDescent="0.4">
      <c r="A68" s="1" t="s">
        <v>172</v>
      </c>
      <c r="B68" s="1" t="s">
        <v>63</v>
      </c>
      <c r="C68" s="1" t="str">
        <f t="shared" si="2"/>
        <v>福井県支部</v>
      </c>
      <c r="D68" s="6" t="s">
        <v>379</v>
      </c>
      <c r="E68" s="1" t="s">
        <v>397</v>
      </c>
      <c r="F68" s="1" t="s">
        <v>139</v>
      </c>
      <c r="G68" s="1" t="s">
        <v>397</v>
      </c>
      <c r="H68" s="1" t="s">
        <v>141</v>
      </c>
      <c r="I68" s="1" t="s">
        <v>176</v>
      </c>
      <c r="J68" s="1" t="s">
        <v>177</v>
      </c>
      <c r="K68" s="1" t="s">
        <v>178</v>
      </c>
    </row>
    <row r="69" spans="1:11" x14ac:dyDescent="0.4">
      <c r="A69" s="1" t="s">
        <v>179</v>
      </c>
      <c r="B69" s="1" t="s">
        <v>63</v>
      </c>
      <c r="C69" s="1" t="str">
        <f t="shared" si="2"/>
        <v>山梨県支部</v>
      </c>
      <c r="D69" s="6" t="s">
        <v>379</v>
      </c>
      <c r="E69" s="1" t="s">
        <v>398</v>
      </c>
      <c r="F69" s="1" t="s">
        <v>180</v>
      </c>
      <c r="G69" s="1" t="s">
        <v>398</v>
      </c>
      <c r="H69" s="1" t="s">
        <v>182</v>
      </c>
      <c r="I69" s="1" t="s">
        <v>183</v>
      </c>
      <c r="J69" s="1" t="s">
        <v>184</v>
      </c>
      <c r="K69" s="1" t="s">
        <v>185</v>
      </c>
    </row>
    <row r="70" spans="1:11" x14ac:dyDescent="0.4">
      <c r="A70" s="1" t="s">
        <v>186</v>
      </c>
      <c r="B70" s="1" t="s">
        <v>63</v>
      </c>
      <c r="C70" s="1" t="str">
        <f t="shared" si="2"/>
        <v>長野県支部</v>
      </c>
      <c r="D70" s="6" t="s">
        <v>379</v>
      </c>
      <c r="E70" s="1" t="s">
        <v>399</v>
      </c>
      <c r="F70" s="1" t="s">
        <v>187</v>
      </c>
      <c r="G70" s="1" t="s">
        <v>399</v>
      </c>
      <c r="H70" s="1" t="s">
        <v>189</v>
      </c>
      <c r="I70" s="1" t="s">
        <v>190</v>
      </c>
      <c r="J70" s="1" t="s">
        <v>191</v>
      </c>
      <c r="K70" s="1" t="s">
        <v>192</v>
      </c>
    </row>
    <row r="71" spans="1:11" x14ac:dyDescent="0.4">
      <c r="A71" s="1" t="s">
        <v>193</v>
      </c>
      <c r="B71" s="1" t="s">
        <v>63</v>
      </c>
      <c r="C71" s="1" t="str">
        <f t="shared" si="2"/>
        <v>岐阜県支部</v>
      </c>
      <c r="D71" s="6" t="s">
        <v>379</v>
      </c>
      <c r="E71" s="1" t="s">
        <v>400</v>
      </c>
      <c r="F71" s="1" t="s">
        <v>194</v>
      </c>
      <c r="G71" s="1" t="s">
        <v>400</v>
      </c>
      <c r="H71" s="1" t="s">
        <v>196</v>
      </c>
      <c r="I71" s="1" t="s">
        <v>197</v>
      </c>
      <c r="J71" s="1" t="s">
        <v>198</v>
      </c>
      <c r="K71" s="1" t="s">
        <v>199</v>
      </c>
    </row>
    <row r="72" spans="1:11" x14ac:dyDescent="0.4">
      <c r="A72" s="1" t="s">
        <v>200</v>
      </c>
      <c r="B72" s="1" t="s">
        <v>63</v>
      </c>
      <c r="C72" s="1" t="str">
        <f t="shared" si="2"/>
        <v>静岡県支部</v>
      </c>
      <c r="D72" s="6" t="s">
        <v>379</v>
      </c>
      <c r="E72" s="1" t="s">
        <v>401</v>
      </c>
      <c r="F72" s="1" t="s">
        <v>201</v>
      </c>
      <c r="G72" s="1" t="s">
        <v>401</v>
      </c>
      <c r="H72" s="1" t="s">
        <v>203</v>
      </c>
      <c r="I72" s="1" t="s">
        <v>204</v>
      </c>
      <c r="J72" s="1" t="s">
        <v>205</v>
      </c>
      <c r="K72" s="1" t="s">
        <v>206</v>
      </c>
    </row>
    <row r="73" spans="1:11" x14ac:dyDescent="0.4">
      <c r="A73" s="1" t="s">
        <v>207</v>
      </c>
      <c r="B73" s="1" t="s">
        <v>63</v>
      </c>
      <c r="C73" s="1" t="str">
        <f t="shared" si="2"/>
        <v>愛知県支部</v>
      </c>
      <c r="D73" s="6" t="s">
        <v>379</v>
      </c>
      <c r="E73" s="1" t="s">
        <v>402</v>
      </c>
      <c r="F73" s="1" t="s">
        <v>208</v>
      </c>
      <c r="G73" s="1" t="s">
        <v>402</v>
      </c>
      <c r="H73" s="1" t="s">
        <v>210</v>
      </c>
      <c r="I73" s="1" t="s">
        <v>211</v>
      </c>
      <c r="J73" s="1" t="s">
        <v>212</v>
      </c>
      <c r="K73" s="1" t="s">
        <v>213</v>
      </c>
    </row>
    <row r="74" spans="1:11" x14ac:dyDescent="0.4">
      <c r="A74" s="1" t="s">
        <v>214</v>
      </c>
      <c r="B74" s="1" t="s">
        <v>63</v>
      </c>
      <c r="C74" s="1" t="str">
        <f t="shared" si="2"/>
        <v>三重県支部</v>
      </c>
      <c r="D74" s="6" t="s">
        <v>379</v>
      </c>
      <c r="E74" s="1" t="s">
        <v>403</v>
      </c>
      <c r="F74" s="1" t="s">
        <v>139</v>
      </c>
      <c r="G74" s="1" t="s">
        <v>403</v>
      </c>
      <c r="H74" s="1" t="s">
        <v>141</v>
      </c>
      <c r="I74" s="1" t="s">
        <v>142</v>
      </c>
      <c r="J74" s="1" t="s">
        <v>143</v>
      </c>
      <c r="K74" s="1" t="s">
        <v>144</v>
      </c>
    </row>
    <row r="75" spans="1:11" x14ac:dyDescent="0.4">
      <c r="A75" s="1" t="s">
        <v>221</v>
      </c>
      <c r="B75" s="1" t="s">
        <v>63</v>
      </c>
      <c r="C75" s="1" t="str">
        <f t="shared" si="2"/>
        <v>滋賀県支部</v>
      </c>
      <c r="D75" s="6" t="s">
        <v>379</v>
      </c>
      <c r="E75" s="1" t="s">
        <v>404</v>
      </c>
      <c r="F75" s="1" t="s">
        <v>222</v>
      </c>
      <c r="G75" s="1" t="s">
        <v>404</v>
      </c>
      <c r="H75" s="1" t="s">
        <v>224</v>
      </c>
      <c r="I75" s="1" t="s">
        <v>225</v>
      </c>
      <c r="J75" s="1" t="s">
        <v>226</v>
      </c>
    </row>
    <row r="76" spans="1:11" x14ac:dyDescent="0.4">
      <c r="A76" s="1" t="s">
        <v>227</v>
      </c>
      <c r="B76" s="1" t="s">
        <v>228</v>
      </c>
      <c r="C76" s="1" t="str">
        <f t="shared" si="2"/>
        <v>京都府支部</v>
      </c>
      <c r="D76" s="6" t="s">
        <v>379</v>
      </c>
      <c r="E76" s="1" t="s">
        <v>405</v>
      </c>
      <c r="F76" s="1" t="s">
        <v>229</v>
      </c>
      <c r="G76" s="1" t="s">
        <v>405</v>
      </c>
      <c r="H76" s="1" t="s">
        <v>231</v>
      </c>
      <c r="I76" s="1" t="s">
        <v>232</v>
      </c>
      <c r="J76" s="1" t="s">
        <v>233</v>
      </c>
      <c r="K76" s="1" t="s">
        <v>234</v>
      </c>
    </row>
    <row r="77" spans="1:11" x14ac:dyDescent="0.4">
      <c r="A77" s="1" t="s">
        <v>235</v>
      </c>
      <c r="B77" s="1" t="s">
        <v>228</v>
      </c>
      <c r="C77" s="1" t="str">
        <f t="shared" si="2"/>
        <v>大阪府支部</v>
      </c>
      <c r="D77" s="6" t="s">
        <v>379</v>
      </c>
      <c r="E77" s="1" t="s">
        <v>406</v>
      </c>
      <c r="F77" s="1" t="s">
        <v>236</v>
      </c>
      <c r="G77" s="1" t="s">
        <v>406</v>
      </c>
      <c r="H77" s="1" t="s">
        <v>238</v>
      </c>
      <c r="I77" s="1" t="s">
        <v>239</v>
      </c>
      <c r="J77" s="1" t="s">
        <v>240</v>
      </c>
      <c r="K77" s="1" t="s">
        <v>241</v>
      </c>
    </row>
    <row r="78" spans="1:11" x14ac:dyDescent="0.4">
      <c r="A78" s="1" t="s">
        <v>242</v>
      </c>
      <c r="B78" s="1" t="s">
        <v>63</v>
      </c>
      <c r="C78" s="1" t="str">
        <f t="shared" si="2"/>
        <v>兵庫県支部</v>
      </c>
      <c r="D78" s="6" t="s">
        <v>379</v>
      </c>
      <c r="E78" s="1" t="s">
        <v>407</v>
      </c>
      <c r="F78" s="1" t="s">
        <v>243</v>
      </c>
      <c r="G78" s="1" t="s">
        <v>407</v>
      </c>
      <c r="H78" s="1" t="s">
        <v>245</v>
      </c>
      <c r="I78" s="1" t="s">
        <v>246</v>
      </c>
      <c r="J78" s="1" t="s">
        <v>247</v>
      </c>
      <c r="K78" s="1" t="s">
        <v>248</v>
      </c>
    </row>
    <row r="79" spans="1:11" x14ac:dyDescent="0.4">
      <c r="A79" s="1" t="s">
        <v>249</v>
      </c>
      <c r="B79" s="1" t="s">
        <v>63</v>
      </c>
      <c r="C79" s="1" t="str">
        <f t="shared" si="2"/>
        <v>奈良県支部</v>
      </c>
      <c r="D79" s="6" t="s">
        <v>379</v>
      </c>
      <c r="E79" s="1" t="s">
        <v>408</v>
      </c>
      <c r="F79" s="1" t="s">
        <v>250</v>
      </c>
      <c r="G79" s="1" t="s">
        <v>408</v>
      </c>
      <c r="H79" s="1" t="s">
        <v>252</v>
      </c>
      <c r="I79" s="1" t="s">
        <v>253</v>
      </c>
      <c r="J79" s="1" t="s">
        <v>254</v>
      </c>
      <c r="K79" s="1" t="s">
        <v>255</v>
      </c>
    </row>
    <row r="80" spans="1:11" x14ac:dyDescent="0.4">
      <c r="A80" s="1" t="s">
        <v>256</v>
      </c>
      <c r="B80" s="1" t="s">
        <v>63</v>
      </c>
      <c r="C80" s="1" t="str">
        <f t="shared" si="2"/>
        <v>和歌山県支部</v>
      </c>
      <c r="D80" s="6" t="s">
        <v>379</v>
      </c>
      <c r="E80" s="1" t="s">
        <v>409</v>
      </c>
      <c r="F80" s="1" t="s">
        <v>139</v>
      </c>
      <c r="G80" s="1" t="s">
        <v>409</v>
      </c>
      <c r="H80" s="1" t="s">
        <v>141</v>
      </c>
      <c r="I80" s="1" t="s">
        <v>260</v>
      </c>
      <c r="J80" s="1" t="s">
        <v>261</v>
      </c>
      <c r="K80" s="1" t="s">
        <v>262</v>
      </c>
    </row>
    <row r="81" spans="1:15" x14ac:dyDescent="0.4">
      <c r="A81" s="1" t="s">
        <v>263</v>
      </c>
      <c r="B81" s="1" t="s">
        <v>63</v>
      </c>
      <c r="C81" s="1" t="str">
        <f t="shared" si="2"/>
        <v>鳥取県支部</v>
      </c>
      <c r="D81" s="6" t="s">
        <v>379</v>
      </c>
      <c r="E81" s="1" t="s">
        <v>410</v>
      </c>
      <c r="F81" s="1" t="s">
        <v>264</v>
      </c>
      <c r="G81" s="1" t="s">
        <v>410</v>
      </c>
      <c r="H81" s="1" t="s">
        <v>266</v>
      </c>
      <c r="I81" s="1" t="s">
        <v>267</v>
      </c>
      <c r="J81" s="1" t="s">
        <v>268</v>
      </c>
      <c r="K81" s="1" t="s">
        <v>269</v>
      </c>
    </row>
    <row r="82" spans="1:15" x14ac:dyDescent="0.4">
      <c r="A82" s="1" t="s">
        <v>270</v>
      </c>
      <c r="B82" s="1" t="s">
        <v>63</v>
      </c>
      <c r="C82" s="1" t="str">
        <f t="shared" si="2"/>
        <v>島根県支部</v>
      </c>
      <c r="D82" s="6" t="s">
        <v>379</v>
      </c>
      <c r="E82" s="1" t="s">
        <v>411</v>
      </c>
      <c r="F82" s="1" t="s">
        <v>271</v>
      </c>
      <c r="G82" s="1" t="s">
        <v>411</v>
      </c>
      <c r="H82" s="1" t="s">
        <v>273</v>
      </c>
      <c r="I82" s="1" t="s">
        <v>274</v>
      </c>
      <c r="J82" s="1" t="s">
        <v>275</v>
      </c>
    </row>
    <row r="83" spans="1:15" x14ac:dyDescent="0.4">
      <c r="A83" s="1" t="s">
        <v>276</v>
      </c>
      <c r="B83" s="1" t="s">
        <v>63</v>
      </c>
      <c r="C83" s="1" t="str">
        <f t="shared" si="2"/>
        <v>岡山県支部</v>
      </c>
      <c r="D83" s="6" t="s">
        <v>379</v>
      </c>
      <c r="E83" s="1" t="s">
        <v>412</v>
      </c>
      <c r="F83" s="1" t="s">
        <v>277</v>
      </c>
      <c r="G83" s="1" t="s">
        <v>412</v>
      </c>
      <c r="H83" s="1" t="s">
        <v>279</v>
      </c>
      <c r="I83" s="1" t="s">
        <v>280</v>
      </c>
      <c r="J83" s="1" t="s">
        <v>281</v>
      </c>
    </row>
    <row r="84" spans="1:15" x14ac:dyDescent="0.4">
      <c r="A84" s="1" t="s">
        <v>282</v>
      </c>
      <c r="B84" s="1" t="s">
        <v>63</v>
      </c>
      <c r="C84" s="1" t="str">
        <f t="shared" si="2"/>
        <v>広島県支部</v>
      </c>
      <c r="D84" s="6" t="s">
        <v>379</v>
      </c>
      <c r="E84" s="1" t="s">
        <v>413</v>
      </c>
      <c r="F84" s="1" t="s">
        <v>283</v>
      </c>
      <c r="G84" s="1" t="s">
        <v>413</v>
      </c>
      <c r="H84" s="1" t="s">
        <v>285</v>
      </c>
      <c r="I84" s="1" t="s">
        <v>286</v>
      </c>
      <c r="J84" s="1" t="s">
        <v>287</v>
      </c>
      <c r="K84" s="1" t="s">
        <v>288</v>
      </c>
    </row>
    <row r="85" spans="1:15" x14ac:dyDescent="0.4">
      <c r="A85" s="1" t="s">
        <v>289</v>
      </c>
      <c r="B85" s="1" t="s">
        <v>63</v>
      </c>
      <c r="C85" s="1" t="str">
        <f t="shared" si="2"/>
        <v>山口県支部</v>
      </c>
      <c r="D85" s="6" t="s">
        <v>379</v>
      </c>
      <c r="E85" s="1" t="s">
        <v>414</v>
      </c>
      <c r="F85" s="1" t="s">
        <v>290</v>
      </c>
      <c r="G85" s="1" t="s">
        <v>414</v>
      </c>
      <c r="H85" s="1" t="s">
        <v>292</v>
      </c>
      <c r="I85" s="1" t="s">
        <v>293</v>
      </c>
      <c r="J85" s="1" t="s">
        <v>294</v>
      </c>
      <c r="K85" s="1" t="s">
        <v>295</v>
      </c>
    </row>
    <row r="86" spans="1:15" x14ac:dyDescent="0.4">
      <c r="A86" s="1" t="s">
        <v>296</v>
      </c>
      <c r="B86" s="1" t="s">
        <v>63</v>
      </c>
      <c r="C86" s="1" t="str">
        <f t="shared" si="2"/>
        <v>徳島県支部</v>
      </c>
      <c r="D86" s="6" t="s">
        <v>379</v>
      </c>
      <c r="E86" s="1" t="s">
        <v>415</v>
      </c>
      <c r="F86" s="1" t="s">
        <v>139</v>
      </c>
      <c r="G86" s="1" t="s">
        <v>415</v>
      </c>
      <c r="H86" s="1" t="s">
        <v>141</v>
      </c>
      <c r="I86" s="1" t="s">
        <v>300</v>
      </c>
      <c r="J86" s="1" t="s">
        <v>301</v>
      </c>
      <c r="K86" s="1" t="s">
        <v>302</v>
      </c>
    </row>
    <row r="87" spans="1:15" x14ac:dyDescent="0.4">
      <c r="A87" s="1" t="s">
        <v>303</v>
      </c>
      <c r="B87" s="1" t="s">
        <v>54</v>
      </c>
      <c r="C87" s="1" t="str">
        <f t="shared" si="2"/>
        <v>香川支部</v>
      </c>
      <c r="D87" s="6" t="s">
        <v>379</v>
      </c>
      <c r="E87" s="1" t="s">
        <v>416</v>
      </c>
      <c r="F87" s="1" t="s">
        <v>304</v>
      </c>
      <c r="G87" s="1" t="s">
        <v>416</v>
      </c>
      <c r="H87" s="1" t="s">
        <v>306</v>
      </c>
      <c r="I87" s="1" t="s">
        <v>307</v>
      </c>
      <c r="J87" s="1" t="s">
        <v>308</v>
      </c>
      <c r="K87" s="1" t="s">
        <v>309</v>
      </c>
    </row>
    <row r="88" spans="1:15" x14ac:dyDescent="0.4">
      <c r="A88" s="1" t="s">
        <v>310</v>
      </c>
      <c r="B88" s="1" t="s">
        <v>54</v>
      </c>
      <c r="C88" s="1" t="str">
        <f t="shared" si="2"/>
        <v>愛媛支部</v>
      </c>
      <c r="D88" s="6" t="s">
        <v>379</v>
      </c>
      <c r="E88" s="1" t="s">
        <v>417</v>
      </c>
      <c r="F88" s="1" t="s">
        <v>311</v>
      </c>
      <c r="G88" s="1" t="s">
        <v>417</v>
      </c>
      <c r="H88" s="1" t="s">
        <v>313</v>
      </c>
      <c r="I88" s="1" t="s">
        <v>314</v>
      </c>
      <c r="J88" s="1" t="s">
        <v>315</v>
      </c>
    </row>
    <row r="89" spans="1:15" x14ac:dyDescent="0.4">
      <c r="A89" s="1" t="s">
        <v>316</v>
      </c>
      <c r="B89" s="1" t="s">
        <v>63</v>
      </c>
      <c r="C89" s="1" t="str">
        <f t="shared" si="2"/>
        <v>高知県支部</v>
      </c>
      <c r="D89" s="6" t="s">
        <v>379</v>
      </c>
      <c r="E89" s="1" t="s">
        <v>418</v>
      </c>
      <c r="F89" s="1" t="s">
        <v>139</v>
      </c>
      <c r="G89" s="1" t="s">
        <v>418</v>
      </c>
      <c r="H89" s="1" t="s">
        <v>141</v>
      </c>
      <c r="I89" s="1" t="s">
        <v>142</v>
      </c>
      <c r="J89" s="1" t="s">
        <v>143</v>
      </c>
      <c r="K89" s="1" t="s">
        <v>144</v>
      </c>
    </row>
    <row r="90" spans="1:15" x14ac:dyDescent="0.4">
      <c r="A90" s="1" t="s">
        <v>323</v>
      </c>
      <c r="B90" s="1" t="s">
        <v>63</v>
      </c>
      <c r="C90" s="1" t="str">
        <f t="shared" si="2"/>
        <v>福岡県支部</v>
      </c>
      <c r="D90" s="6" t="s">
        <v>379</v>
      </c>
      <c r="E90" s="1" t="s">
        <v>419</v>
      </c>
      <c r="F90" s="1" t="s">
        <v>324</v>
      </c>
      <c r="G90" s="1" t="s">
        <v>419</v>
      </c>
      <c r="H90" s="1" t="s">
        <v>326</v>
      </c>
      <c r="I90" s="1" t="s">
        <v>327</v>
      </c>
      <c r="J90" s="1" t="s">
        <v>328</v>
      </c>
      <c r="K90" s="1" t="s">
        <v>329</v>
      </c>
    </row>
    <row r="91" spans="1:15" x14ac:dyDescent="0.4">
      <c r="A91" s="1" t="s">
        <v>330</v>
      </c>
      <c r="B91" s="1" t="s">
        <v>63</v>
      </c>
      <c r="C91" s="1" t="str">
        <f t="shared" si="2"/>
        <v>佐賀県支部</v>
      </c>
      <c r="D91" s="6" t="s">
        <v>379</v>
      </c>
      <c r="E91" s="1" t="s">
        <v>420</v>
      </c>
      <c r="F91" s="1" t="s">
        <v>139</v>
      </c>
      <c r="G91" s="1" t="s">
        <v>420</v>
      </c>
      <c r="H91" s="1" t="s">
        <v>141</v>
      </c>
      <c r="I91" s="1" t="s">
        <v>142</v>
      </c>
      <c r="J91" s="1" t="s">
        <v>143</v>
      </c>
      <c r="K91" s="1" t="s">
        <v>144</v>
      </c>
    </row>
    <row r="92" spans="1:15" x14ac:dyDescent="0.4">
      <c r="A92" s="1" t="s">
        <v>337</v>
      </c>
      <c r="B92" s="1" t="s">
        <v>63</v>
      </c>
      <c r="C92" s="1" t="str">
        <f t="shared" si="2"/>
        <v>長崎県支部</v>
      </c>
      <c r="D92" s="6" t="s">
        <v>379</v>
      </c>
      <c r="E92" s="1" t="s">
        <v>421</v>
      </c>
      <c r="F92" s="1" t="s">
        <v>139</v>
      </c>
      <c r="G92" s="1" t="s">
        <v>421</v>
      </c>
      <c r="H92" s="1" t="s">
        <v>141</v>
      </c>
      <c r="I92" s="1" t="s">
        <v>341</v>
      </c>
      <c r="J92" s="1" t="s">
        <v>342</v>
      </c>
      <c r="K92" s="1" t="s">
        <v>343</v>
      </c>
    </row>
    <row r="93" spans="1:15" x14ac:dyDescent="0.4">
      <c r="A93" s="1" t="s">
        <v>344</v>
      </c>
      <c r="B93" s="1" t="s">
        <v>63</v>
      </c>
      <c r="C93" s="1" t="str">
        <f t="shared" si="2"/>
        <v>熊本県支部</v>
      </c>
      <c r="D93" s="6" t="s">
        <v>379</v>
      </c>
      <c r="E93" s="1" t="s">
        <v>422</v>
      </c>
      <c r="F93" s="1" t="s">
        <v>345</v>
      </c>
      <c r="G93" s="1" t="s">
        <v>422</v>
      </c>
      <c r="H93" s="1" t="s">
        <v>347</v>
      </c>
      <c r="I93" s="1" t="s">
        <v>348</v>
      </c>
      <c r="J93" s="1" t="s">
        <v>349</v>
      </c>
      <c r="K93" s="1" t="s">
        <v>350</v>
      </c>
    </row>
    <row r="94" spans="1:15" x14ac:dyDescent="0.4">
      <c r="A94" s="1" t="s">
        <v>351</v>
      </c>
      <c r="B94" s="1" t="s">
        <v>63</v>
      </c>
      <c r="C94" s="1" t="str">
        <f t="shared" si="2"/>
        <v>大分県支部</v>
      </c>
      <c r="D94" s="6" t="s">
        <v>379</v>
      </c>
      <c r="E94" s="1" t="s">
        <v>423</v>
      </c>
      <c r="F94" s="1" t="s">
        <v>352</v>
      </c>
      <c r="G94" s="1" t="s">
        <v>423</v>
      </c>
      <c r="H94" s="1" t="s">
        <v>354</v>
      </c>
      <c r="I94" s="1" t="s">
        <v>355</v>
      </c>
      <c r="J94" s="1" t="s">
        <v>356</v>
      </c>
    </row>
    <row r="95" spans="1:15" x14ac:dyDescent="0.4">
      <c r="A95" s="1" t="s">
        <v>357</v>
      </c>
      <c r="B95" s="1" t="s">
        <v>63</v>
      </c>
      <c r="C95" s="1" t="str">
        <f t="shared" si="2"/>
        <v>宮崎県支部</v>
      </c>
      <c r="D95" s="6" t="s">
        <v>379</v>
      </c>
      <c r="E95" s="1" t="s">
        <v>424</v>
      </c>
      <c r="F95" s="1" t="s">
        <v>358</v>
      </c>
      <c r="G95" s="1" t="s">
        <v>424</v>
      </c>
      <c r="H95" s="1" t="s">
        <v>360</v>
      </c>
      <c r="I95" s="1" t="s">
        <v>361</v>
      </c>
      <c r="J95" s="1" t="s">
        <v>362</v>
      </c>
      <c r="K95" s="1" t="s">
        <v>363</v>
      </c>
    </row>
    <row r="96" spans="1:15" x14ac:dyDescent="0.4">
      <c r="A96" s="1" t="s">
        <v>364</v>
      </c>
      <c r="B96" s="1" t="s">
        <v>63</v>
      </c>
      <c r="C96" s="1" t="str">
        <f t="shared" si="2"/>
        <v>鹿児島県支部</v>
      </c>
      <c r="D96" s="6" t="s">
        <v>379</v>
      </c>
      <c r="E96" s="1" t="s">
        <v>425</v>
      </c>
      <c r="F96" s="1" t="s">
        <v>139</v>
      </c>
      <c r="G96" s="1" t="s">
        <v>425</v>
      </c>
      <c r="H96" s="1" t="s">
        <v>141</v>
      </c>
      <c r="I96" s="1" t="s">
        <v>142</v>
      </c>
      <c r="J96" s="1" t="s">
        <v>143</v>
      </c>
      <c r="K96" s="1" t="s">
        <v>144</v>
      </c>
      <c r="O96" s="1" t="s">
        <v>371</v>
      </c>
    </row>
    <row r="97" spans="1:11" x14ac:dyDescent="0.4">
      <c r="A97" s="1" t="s">
        <v>372</v>
      </c>
      <c r="B97" s="1" t="s">
        <v>63</v>
      </c>
      <c r="C97" s="1" t="str">
        <f t="shared" si="2"/>
        <v>沖縄県支部</v>
      </c>
      <c r="D97" s="6" t="s">
        <v>379</v>
      </c>
      <c r="E97" s="1" t="s">
        <v>426</v>
      </c>
      <c r="F97" s="1" t="s">
        <v>373</v>
      </c>
      <c r="G97" s="1" t="s">
        <v>426</v>
      </c>
      <c r="H97" s="1" t="s">
        <v>375</v>
      </c>
      <c r="I97" s="1" t="s">
        <v>376</v>
      </c>
      <c r="J97" s="1" t="s">
        <v>377</v>
      </c>
      <c r="K97" s="1" t="s">
        <v>378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建設業労働災害防止協会</cp:lastModifiedBy>
  <cp:lastPrinted>2023-04-17T02:32:00Z</cp:lastPrinted>
  <dcterms:created xsi:type="dcterms:W3CDTF">2023-02-09T02:22:59Z</dcterms:created>
  <dcterms:modified xsi:type="dcterms:W3CDTF">2023-04-17T02:54:58Z</dcterms:modified>
</cp:coreProperties>
</file>